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mitacc\Desktop\Web\Informes de seguimiento\PNMPDD\"/>
    </mc:Choice>
  </mc:AlternateContent>
  <bookViews>
    <workbookView xWindow="0" yWindow="0" windowWidth="28800" windowHeight="11700" tabRatio="942"/>
  </bookViews>
  <sheets>
    <sheet name="Objetivos prioritarios" sheetId="1" r:id="rId1"/>
    <sheet name="Servicios" sheetId="2" r:id="rId2"/>
  </sheets>
  <definedNames>
    <definedName name="_xlnm._FilterDatabase" localSheetId="0" hidden="1">'Objetivos prioritarios'!$B$8:$T$16</definedName>
    <definedName name="_xlnm._FilterDatabase" localSheetId="1" hidden="1">Servicios!$B$8:$Y$19</definedName>
    <definedName name="_xlnm.Print_Area" localSheetId="0">'Objetivos prioritarios'!$B$1:$T$22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5" i="2" l="1"/>
  <c r="T15" i="1"/>
  <c r="T11" i="1"/>
  <c r="T12" i="1"/>
  <c r="T13" i="1"/>
  <c r="T14" i="1"/>
  <c r="T10" i="1"/>
  <c r="T9" i="1"/>
  <c r="Y18" i="2"/>
  <c r="Y17" i="2"/>
  <c r="Y16" i="2"/>
  <c r="Y14" i="2"/>
  <c r="Y13" i="2"/>
  <c r="Y12" i="2"/>
  <c r="Y11" i="2"/>
  <c r="Y10" i="2"/>
  <c r="Y9" i="2"/>
</calcChain>
</file>

<file path=xl/comments1.xml><?xml version="1.0" encoding="utf-8"?>
<comments xmlns="http://schemas.openxmlformats.org/spreadsheetml/2006/main">
  <authors>
    <author>Hans</author>
  </authors>
  <commentList>
    <comment ref="T7" authorId="0" shapeId="0">
      <text>
        <r>
          <rPr>
            <sz val="9"/>
            <color indexed="81"/>
            <rFont val="Tahoma"/>
            <family val="2"/>
          </rPr>
          <t>( (Valor obtenido - línea de base) / (Logro esperado - línea de base) ) x 100</t>
        </r>
      </text>
    </comment>
  </commentList>
</comments>
</file>

<file path=xl/comments2.xml><?xml version="1.0" encoding="utf-8"?>
<comments xmlns="http://schemas.openxmlformats.org/spreadsheetml/2006/main">
  <authors>
    <author>Hans</author>
  </authors>
  <commentList>
    <comment ref="Y7" authorId="0" shapeId="0">
      <text>
        <r>
          <rPr>
            <sz val="9"/>
            <color indexed="81"/>
            <rFont val="Tahoma"/>
            <family val="2"/>
          </rPr>
          <t>((Valor obtenido-línea de base))/((Logro esperado-línea de base)) x100</t>
        </r>
      </text>
    </comment>
  </commentList>
</comments>
</file>

<file path=xl/sharedStrings.xml><?xml version="1.0" encoding="utf-8"?>
<sst xmlns="http://schemas.openxmlformats.org/spreadsheetml/2006/main" count="341" uniqueCount="175">
  <si>
    <t>Objetivo prioritario</t>
  </si>
  <si>
    <t>Indicador</t>
  </si>
  <si>
    <t>Línea de base</t>
  </si>
  <si>
    <t>Valor obtenido</t>
  </si>
  <si>
    <t>Año</t>
  </si>
  <si>
    <t>Valor</t>
  </si>
  <si>
    <t>Cod.</t>
  </si>
  <si>
    <t>Nombre</t>
  </si>
  <si>
    <t>Lineamiento</t>
  </si>
  <si>
    <t>Servicios</t>
  </si>
  <si>
    <t>Fuente</t>
  </si>
  <si>
    <t>Base de datos</t>
  </si>
  <si>
    <t>Cod. Unidad ejecutora</t>
  </si>
  <si>
    <t>Logro esperado</t>
  </si>
  <si>
    <t>Unidad orgánica</t>
  </si>
  <si>
    <t>Cod. Pliego</t>
  </si>
  <si>
    <t>OP.01</t>
  </si>
  <si>
    <t>IOP.01.01</t>
  </si>
  <si>
    <t>INEI</t>
  </si>
  <si>
    <t>OP.02</t>
  </si>
  <si>
    <t>IOP.02.01</t>
  </si>
  <si>
    <t>OP.03</t>
  </si>
  <si>
    <t>OP.04</t>
  </si>
  <si>
    <t>IOP.03.01</t>
  </si>
  <si>
    <t>Unidad responsable del registro del indicador</t>
  </si>
  <si>
    <t>Cod. Unidad orgánica</t>
  </si>
  <si>
    <t>Indicador del estándar del servicio</t>
  </si>
  <si>
    <t>VALORES OBTENIDOS DE LOS INDICADORES DE OBJETIVOS PRIORITARIOS</t>
  </si>
  <si>
    <t>VALORES OBTENIDOS DE LOS INDICADORES DEL ESTÁNDAR DEL SERVICIO</t>
  </si>
  <si>
    <t>039</t>
  </si>
  <si>
    <t>Avance 2021 (%)</t>
  </si>
  <si>
    <t>Estándar de cumplimiento</t>
  </si>
  <si>
    <t>Fortalecer los espacios de participación social y político para personas con discapacidad.</t>
  </si>
  <si>
    <t>Política Nacional: Política Nacional Multisectorial en discapacidad para el desarrollo al 2030.</t>
  </si>
  <si>
    <t>Sector rector o conductor: Ministerio de la Mujer y Poblaciones Vulnerables.</t>
  </si>
  <si>
    <t>OP.05</t>
  </si>
  <si>
    <t>OP.06</t>
  </si>
  <si>
    <t>OP.07</t>
  </si>
  <si>
    <t>Fomentar que las personas con discapacidad en edad de trabajar participen en actividades económicas dependientes o independientes que les permita la generación de ingresos.</t>
  </si>
  <si>
    <t>Asegurar el acceso y cobertura de servicios integrales de salud para las personas con discapacidad.</t>
  </si>
  <si>
    <t>Garantizar que las personas con discapacidad desarrollen sus competencias en igualdad de oportunidades, a través del acceso, participación, aprendizaje y culminación oportuna,  a lo largo de su trayectoria educativa, en los diferentes niveles y modalidades.</t>
  </si>
  <si>
    <t>Promover actitudes sociales favorables hacia las personas con discapacidad.</t>
  </si>
  <si>
    <t>Asegurar condiciones de accesibilidad en el entorno para las personas con discapacidad.</t>
  </si>
  <si>
    <t>Fortalecer la gestión pública en materia de discapacidad.</t>
  </si>
  <si>
    <t>IOP.04.01</t>
  </si>
  <si>
    <t>IOP.05.01</t>
  </si>
  <si>
    <t>IOP.06.01</t>
  </si>
  <si>
    <t>IOP.07.01</t>
  </si>
  <si>
    <t>Porcentaje de personas con discapacidad en hogares que participan en organizaciones sociales.</t>
  </si>
  <si>
    <t>Porcentaje de personas con discapacidad en edad de trabajar que están ocupadas.</t>
  </si>
  <si>
    <t>Porcentaje de personas con discapacidad que no se atendieron en un centro de salud debido a un motivo que refleja exclusión o falta de oportunidades.</t>
  </si>
  <si>
    <t>Porcentaje de personas con discapacidad que culminan la educación básica.</t>
  </si>
  <si>
    <t>Porcentaje de avance en la programación presupuestal del 0.5% del presupuesto institucional de los gobiernos subnacionales en inversiones destinadas a proveer de accesibilidad la infraestructura urbana.</t>
  </si>
  <si>
    <t>Porcentaje de personas con discapacidad que confían en la gestión de su gobierno local o regional.</t>
  </si>
  <si>
    <t>ENAHO</t>
  </si>
  <si>
    <t>Encuesta Nacional de Hogares - ENAHO</t>
  </si>
  <si>
    <t>INEI
MINEDU</t>
  </si>
  <si>
    <t>ENAHO
SIAGIE</t>
  </si>
  <si>
    <t>MEF</t>
  </si>
  <si>
    <t>SIAF</t>
  </si>
  <si>
    <t>Garantizar que las personas con discapacidad desarrollen sus competencias en igualdad de oportunidades, a través del acceso, participación, aprendizaje y culminación oportuna, a lo largo de su trayectoria educativa, en los diferentes niveles y modalidades.</t>
  </si>
  <si>
    <t>LN.03.01</t>
  </si>
  <si>
    <t>Mejorar el acceso a la certificación de la discapacidad a nivel nacional.</t>
  </si>
  <si>
    <t>LN.04.01</t>
  </si>
  <si>
    <t>Desarrollar servicios educativos pertinentes, diversos e inclusivos que garanticen el acceso, permanencia, logros de aprendizaje y egreso de las personas con discapacidad.</t>
  </si>
  <si>
    <t>LN.05.01</t>
  </si>
  <si>
    <t>LN.05.03</t>
  </si>
  <si>
    <t>Implementar medidas de prevención, atención y protección frente a la violencia hacia las personas con discapacidad.</t>
  </si>
  <si>
    <t>Incrementar, el servicio de Defensa Pública de manera accesible en los patrocinios legales a favor de las personas con discapacidad, en las investigaciones, en los procedimientos judiciales y administrativos, en igualdad de condiciones, dentro del marco de sus competencias legales.</t>
  </si>
  <si>
    <t>LN.06.01</t>
  </si>
  <si>
    <t>LN.06.05</t>
  </si>
  <si>
    <t>Generar condiciones de accesibilidad en los servicios de transportes y comunicaciones</t>
  </si>
  <si>
    <t>Garantizar la participación de las personas con discapacidad en actividades culturales, deportivas, turísticas y recreativas desarrolladas en entornos accesibles e inclusivos</t>
  </si>
  <si>
    <t>Atención integral en los Centros de Emergencia Mujer a las personas con discapacidad afectadas por hechos de violencia</t>
  </si>
  <si>
    <t>Fortalecimiento de capacidades integrales en materia de infraestructura y equipamiento urbano accesible a Gobiernos Regionales y Locales</t>
  </si>
  <si>
    <t>Desarrollo del deporte de alto rendimiento en las personas con discapacidad</t>
  </si>
  <si>
    <t>Porcentaje de casos de personas con discapacidad que retornan al CEM por un nuevo hecho de violencia</t>
  </si>
  <si>
    <t>Tasa de variación de las personas con discapacidad que acceden al patrocinio legal que brindan los servicios de Defensa Pública</t>
  </si>
  <si>
    <t>Porcentaje de Gobiernos Regionales y Locales ubicados en las ciudades intermedias, mayores y de la Metrópoli Nacional cuyas sedes principales se adecúan a criterios de accesibilidad</t>
  </si>
  <si>
    <t>Porcentaje de deportistas con discapacidad que participan en eventos deportivos a nivel internacional</t>
  </si>
  <si>
    <t>Programa de Intervención Temprana (PRITE) para niñas y niños menores de tres años, con discapacidad o en riesgo de adquirirla</t>
  </si>
  <si>
    <t>Centro de Educación Básica Especial (CEBE) para niños, niñas, adolescentes, jóvenes y adultos en situación de discapacidad severa que requieren apoyos permanentes y especializados</t>
  </si>
  <si>
    <t>Servicio de Apoyo Educativo (SAE)</t>
  </si>
  <si>
    <t>Formación a docentes y otros agentes educativos de instituciones y programas educativos públicos de educación básica bajo un enfoque inclusivo o de atención a la diversidad en materia de discapacidad</t>
  </si>
  <si>
    <t>Porcentaje de personas con discapacidad que cuentan con certificado de discapacidad</t>
  </si>
  <si>
    <t>Porcentaje de niñas y niños con discapacidad o en riesgo de adquirirla de 0 a 3 años que acceden al Programa de Intervención Temprana (PRITE)</t>
  </si>
  <si>
    <t>Porcentaje de personas con discapacidad severa de 3 hasta los 20 años que requieren apoyos permanentes y especializados que acceden a los Centros de Educación Básica Especial (CEBE)</t>
  </si>
  <si>
    <t>Porcentaje de instituciones y programas educativos que reciben los Servicios de Apoyo Educativo (SAE) externo</t>
  </si>
  <si>
    <t>Porcentaje de docentes de instituciones y programas educativos públicos de educación básica con estudiantes con discapacidad que participan de acciones formativas bajo un enfoque inclusivo o de atención a la diversidad en materia de discapacidad</t>
  </si>
  <si>
    <t>Porcentaje de otros agentes educativos de instituciones y programas educativos públicos de educación básica con estudiantes con discapacidad que participan de acciones formativas bajo un enfoque inclusivo o de atención a la diversidad en materia de discapacidad</t>
  </si>
  <si>
    <t>SS.03.01.01</t>
  </si>
  <si>
    <t>SS.04.01.01</t>
  </si>
  <si>
    <t>SS.04.01.02</t>
  </si>
  <si>
    <t>SS.04.01.03</t>
  </si>
  <si>
    <t>SS.04.01.04</t>
  </si>
  <si>
    <t>SS.05.01.01</t>
  </si>
  <si>
    <t>SS.05.03.01</t>
  </si>
  <si>
    <t>SS.06.01.03</t>
  </si>
  <si>
    <t>SS.06.05.02</t>
  </si>
  <si>
    <t>Satisfacción / Enfoque de género</t>
  </si>
  <si>
    <t>Interoperabilidad / Fiabilidad</t>
  </si>
  <si>
    <t>Pertinencia / Acompañamiento para la inclusión</t>
  </si>
  <si>
    <t>Pertinencia</t>
  </si>
  <si>
    <t>Enfoque intercultural / Enfoque de género</t>
  </si>
  <si>
    <t>Interoperabilidad / Idoneidad del personal prestador / Fiabilidad</t>
  </si>
  <si>
    <t>Accesibilidad / Idoneidad de las y los prestadores de justicia</t>
  </si>
  <si>
    <t>Aplicabilidad</t>
  </si>
  <si>
    <t>Accesibilidad / Idoneidad del personal técnico</t>
  </si>
  <si>
    <t>ISS.03.01.01.01</t>
  </si>
  <si>
    <t>ISS.04.01.01.01</t>
  </si>
  <si>
    <t>ISS.04.01.02.01</t>
  </si>
  <si>
    <t>ISS.04.01.03.01</t>
  </si>
  <si>
    <t>ISS.04.01.04.01</t>
  </si>
  <si>
    <t>ISS.04.01.04.02</t>
  </si>
  <si>
    <t>ISS.05.01.01.01</t>
  </si>
  <si>
    <t>ISS.05.03.01.01</t>
  </si>
  <si>
    <t>ISS.06.01.03.01</t>
  </si>
  <si>
    <t>ISS.06.05.02.01</t>
  </si>
  <si>
    <t>Dirección de Políticas en Discapacidad - CONADIS</t>
  </si>
  <si>
    <t>Dirección General de Promoción del Empleo - MTPE</t>
  </si>
  <si>
    <t>Dirección de Prevención y Control de la Discapacidad - MINSA</t>
  </si>
  <si>
    <t>Dirección de Educación Básica Especial (DEBE) - MINEDU</t>
  </si>
  <si>
    <t>Dirección Responsable</t>
  </si>
  <si>
    <t>Dirección de Formación Docente en Servicio - MINEDU</t>
  </si>
  <si>
    <t>Unidad de Planeamiento,
Presupuesto y Modernización – Sub Unidad de Información, Seguimiento, Evaluación
y Gestión del Conocimiento. - AURORA</t>
  </si>
  <si>
    <t>Dirección General de Defensa Pública y Acceso a la Justicia - MINJUSDH</t>
  </si>
  <si>
    <t>Dirección General de Accesibilidad y Desarrollo Tecnológico (DGADT) - MVCS</t>
  </si>
  <si>
    <t>Dirección Nacional de Deporte Afiliados - IPD</t>
  </si>
  <si>
    <t>001008</t>
  </si>
  <si>
    <t>010</t>
  </si>
  <si>
    <t>011</t>
  </si>
  <si>
    <t>012</t>
  </si>
  <si>
    <t>000154</t>
  </si>
  <si>
    <t>000117</t>
  </si>
  <si>
    <t>000079</t>
  </si>
  <si>
    <t>a/</t>
  </si>
  <si>
    <t>a/ No ha sido reportado por la unidad responsabe del IPD.</t>
  </si>
  <si>
    <t>001232</t>
  </si>
  <si>
    <t>006</t>
  </si>
  <si>
    <t>000015</t>
  </si>
  <si>
    <t>037</t>
  </si>
  <si>
    <t>001082</t>
  </si>
  <si>
    <t>S/D</t>
  </si>
  <si>
    <t>Defensa Pública accesible para personas con discapacidad</t>
  </si>
  <si>
    <t>Certificación de la discapacidad.</t>
  </si>
  <si>
    <t>1232-01.04</t>
  </si>
  <si>
    <t>1008-07.02</t>
  </si>
  <si>
    <t>MINSA
INEI</t>
  </si>
  <si>
    <t>HIS-DISCAP-WEB
ENEDIS</t>
  </si>
  <si>
    <t>MINEDU
MINSA
CONADIS</t>
  </si>
  <si>
    <t>SIAGIE
HIS-DISCAP-WEB
Registros administrativos CRED</t>
  </si>
  <si>
    <t>MINEDU
INEI</t>
  </si>
  <si>
    <t>MINEDU</t>
  </si>
  <si>
    <t>SIAGIE</t>
  </si>
  <si>
    <t>CONADIS 
AURORA
MINSA</t>
  </si>
  <si>
    <t>Registros administrativos CONADIS
Registros administrativos AURORA
HIS-DISCAP-WEB</t>
  </si>
  <si>
    <t>MINJUSDH</t>
  </si>
  <si>
    <t>Sistema de seguimiento de casos - DATAMART</t>
  </si>
  <si>
    <t>MVCS</t>
  </si>
  <si>
    <t>Registros administrativos MVCS</t>
  </si>
  <si>
    <t>IPD</t>
  </si>
  <si>
    <t>a/ Mediante el oficio D000751-2022-MIMP-SG, se solicitó se brinde una fecha aproximada en la cual se dé la información respecto a los indicadores de Objetivos Prioritarios y Servicios con fuente INEI, obteniendo como respuesta que su disponibilidad es para la última semana del mes de abril.</t>
  </si>
  <si>
    <r>
      <t xml:space="preserve">Porcentaje de personas con discapacidad que declaran haber sufrido algún tipo de discriminación en los últimos 12 meses. </t>
    </r>
    <r>
      <rPr>
        <vertAlign val="superscript"/>
        <sz val="14"/>
        <color theme="1"/>
        <rFont val="Times New Roman"/>
        <family val="1"/>
      </rPr>
      <t>b</t>
    </r>
    <r>
      <rPr>
        <sz val="14"/>
        <color theme="1"/>
        <rFont val="Times New Roman"/>
        <family val="1"/>
      </rPr>
      <t>/</t>
    </r>
  </si>
  <si>
    <t>b/ Entre 2014 y 2019, la metodología de la Encuesta Nacional de Hogares (ENAHO) en la pregunta 22 del módulo 5, correspondiente a discriminación, se plantea respecto a los últimos 5 años de la realización de la encuesta. Sin embargo, en ENAHO 2020, la metodología de la pregunta sobre discriminación cambia, planteándose sobre los últimos 12 meses.</t>
  </si>
  <si>
    <t>154-04.02</t>
  </si>
  <si>
    <t>117-06.02.03</t>
  </si>
  <si>
    <t xml:space="preserve">	15-04.07.01</t>
  </si>
  <si>
    <t>1082-03.04</t>
  </si>
  <si>
    <t>994-01.10</t>
  </si>
  <si>
    <t>000994</t>
  </si>
  <si>
    <t>001</t>
  </si>
  <si>
    <t>Registros administrativos IPD
SISDENA</t>
  </si>
  <si>
    <t>Registros administrativos MINEDU, SIAGIE</t>
  </si>
  <si>
    <t>SIAGIE, Censo escolar
ENEDIS</t>
  </si>
  <si>
    <t>S/D: Sin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</si>
</sst>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 tint="0.249977111117893"/>
      <name val="Calibri"/>
      <family val="2"/>
      <scheme val="minor"/>
    </font>
    <font>
      <b/>
      <u/>
      <sz val="16"/>
      <color theme="1"/>
      <name val="Franklin Gothic Book"/>
      <family val="2"/>
    </font>
    <font>
      <sz val="9"/>
      <color indexed="81"/>
      <name val="Tahoma"/>
      <family val="2"/>
    </font>
    <font>
      <sz val="11"/>
      <name val="Times New Roman"/>
      <family val="1"/>
    </font>
    <font>
      <vertAlign val="superscript"/>
      <sz val="14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justify" wrapText="1"/>
    </xf>
    <xf numFmtId="0" fontId="1" fillId="0" borderId="10" xfId="0" quotePrefix="1" applyFont="1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justify" vertical="center" wrapText="1"/>
    </xf>
    <xf numFmtId="0" fontId="8" fillId="0" borderId="10" xfId="0" quotePrefix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quotePrefix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64" fontId="1" fillId="1" borderId="14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vertical="center"/>
    </xf>
    <xf numFmtId="0" fontId="1" fillId="0" borderId="2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B1:T22"/>
  <sheetViews>
    <sheetView showGridLines="0" tabSelected="1" zoomScale="72" zoomScaleNormal="72" workbookViewId="0">
      <pane ySplit="8" topLeftCell="A9" activePane="bottomLeft" state="frozen"/>
      <selection activeCell="K7" sqref="K7:K8"/>
      <selection pane="bottomLeft" activeCell="B17" sqref="B17:K17"/>
    </sheetView>
  </sheetViews>
  <sheetFormatPr baseColWidth="10" defaultRowHeight="15" x14ac:dyDescent="0.25"/>
  <cols>
    <col min="1" max="1" width="0.7109375" customWidth="1"/>
    <col min="2" max="2" width="7.85546875" customWidth="1"/>
    <col min="3" max="3" width="46.42578125" customWidth="1"/>
    <col min="4" max="4" width="12.42578125" customWidth="1"/>
    <col min="5" max="5" width="40" customWidth="1"/>
    <col min="6" max="6" width="11" customWidth="1"/>
    <col min="7" max="7" width="18.7109375" customWidth="1"/>
    <col min="8" max="8" width="16.28515625" customWidth="1"/>
    <col min="9" max="9" width="22.140625" customWidth="1"/>
    <col min="10" max="10" width="19.7109375" customWidth="1"/>
    <col min="11" max="11" width="28.7109375" customWidth="1"/>
    <col min="12" max="12" width="6.140625" bestFit="1" customWidth="1"/>
    <col min="13" max="13" width="7.5703125" customWidth="1"/>
    <col min="14" max="14" width="7.28515625" bestFit="1" customWidth="1"/>
    <col min="15" max="16" width="9.28515625" customWidth="1"/>
    <col min="17" max="18" width="7.28515625" bestFit="1" customWidth="1"/>
    <col min="19" max="19" width="10.5703125" customWidth="1"/>
    <col min="20" max="20" width="12.7109375" customWidth="1"/>
  </cols>
  <sheetData>
    <row r="1" spans="2:20" ht="4.5" customHeight="1" x14ac:dyDescent="0.25"/>
    <row r="2" spans="2:20" ht="21" x14ac:dyDescent="0.35">
      <c r="B2" s="4" t="s">
        <v>27</v>
      </c>
    </row>
    <row r="3" spans="2:20" ht="3" customHeight="1" x14ac:dyDescent="0.25"/>
    <row r="4" spans="2:20" x14ac:dyDescent="0.25">
      <c r="B4" s="2" t="s">
        <v>33</v>
      </c>
      <c r="C4" s="3"/>
      <c r="D4" s="3"/>
      <c r="E4" s="3"/>
      <c r="F4" s="3"/>
      <c r="G4" s="3"/>
      <c r="H4" s="3"/>
      <c r="I4" s="3"/>
      <c r="J4" s="3"/>
      <c r="K4" s="3"/>
    </row>
    <row r="5" spans="2:20" x14ac:dyDescent="0.25">
      <c r="B5" s="2" t="s">
        <v>34</v>
      </c>
      <c r="C5" s="3"/>
      <c r="D5" s="3"/>
      <c r="E5" s="3"/>
      <c r="F5" s="3"/>
      <c r="G5" s="3"/>
      <c r="H5" s="3"/>
      <c r="I5" s="3"/>
      <c r="J5" s="3"/>
      <c r="K5" s="3"/>
    </row>
    <row r="6" spans="2:20" ht="5.0999999999999996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ht="38.25" customHeight="1" x14ac:dyDescent="0.25">
      <c r="B7" s="61" t="s">
        <v>0</v>
      </c>
      <c r="C7" s="62"/>
      <c r="D7" s="63" t="s">
        <v>1</v>
      </c>
      <c r="E7" s="64"/>
      <c r="F7" s="64"/>
      <c r="G7" s="64"/>
      <c r="H7" s="65" t="s">
        <v>24</v>
      </c>
      <c r="I7" s="66"/>
      <c r="J7" s="67"/>
      <c r="K7" s="69" t="s">
        <v>122</v>
      </c>
      <c r="L7" s="60" t="s">
        <v>2</v>
      </c>
      <c r="M7" s="60"/>
      <c r="N7" s="68" t="s">
        <v>13</v>
      </c>
      <c r="O7" s="66"/>
      <c r="P7" s="67"/>
      <c r="Q7" s="57" t="s">
        <v>3</v>
      </c>
      <c r="R7" s="58"/>
      <c r="S7" s="59"/>
      <c r="T7" s="55" t="s">
        <v>30</v>
      </c>
    </row>
    <row r="8" spans="2:20" ht="39.75" customHeight="1" x14ac:dyDescent="0.25">
      <c r="B8" s="34" t="s">
        <v>6</v>
      </c>
      <c r="C8" s="27" t="s">
        <v>7</v>
      </c>
      <c r="D8" s="20" t="s">
        <v>6</v>
      </c>
      <c r="E8" s="20" t="s">
        <v>7</v>
      </c>
      <c r="F8" s="20" t="s">
        <v>10</v>
      </c>
      <c r="G8" s="20" t="s">
        <v>11</v>
      </c>
      <c r="H8" s="5" t="s">
        <v>15</v>
      </c>
      <c r="I8" s="5" t="s">
        <v>12</v>
      </c>
      <c r="J8" s="5" t="s">
        <v>14</v>
      </c>
      <c r="K8" s="70"/>
      <c r="L8" s="20" t="s">
        <v>4</v>
      </c>
      <c r="M8" s="20" t="s">
        <v>5</v>
      </c>
      <c r="N8" s="20">
        <v>2019</v>
      </c>
      <c r="O8" s="20">
        <v>2020</v>
      </c>
      <c r="P8" s="21">
        <v>2021</v>
      </c>
      <c r="Q8" s="22">
        <v>2019</v>
      </c>
      <c r="R8" s="23">
        <v>2020</v>
      </c>
      <c r="S8" s="24">
        <v>2021</v>
      </c>
      <c r="T8" s="56"/>
    </row>
    <row r="9" spans="2:20" ht="63" customHeight="1" x14ac:dyDescent="0.25">
      <c r="B9" s="6" t="s">
        <v>16</v>
      </c>
      <c r="C9" s="11" t="s">
        <v>32</v>
      </c>
      <c r="D9" s="14" t="s">
        <v>17</v>
      </c>
      <c r="E9" s="29" t="s">
        <v>48</v>
      </c>
      <c r="F9" s="31" t="s">
        <v>18</v>
      </c>
      <c r="G9" s="32" t="s">
        <v>55</v>
      </c>
      <c r="H9" s="36">
        <v>345</v>
      </c>
      <c r="I9" s="36" t="s">
        <v>128</v>
      </c>
      <c r="J9" s="41" t="s">
        <v>146</v>
      </c>
      <c r="K9" s="32" t="s">
        <v>118</v>
      </c>
      <c r="L9" s="16">
        <v>2019</v>
      </c>
      <c r="M9" s="18">
        <v>41</v>
      </c>
      <c r="N9" s="16" t="s">
        <v>142</v>
      </c>
      <c r="O9" s="16" t="s">
        <v>142</v>
      </c>
      <c r="P9" s="18">
        <v>41</v>
      </c>
      <c r="Q9" s="16" t="s">
        <v>142</v>
      </c>
      <c r="R9" s="16" t="s">
        <v>142</v>
      </c>
      <c r="S9" s="47" t="s">
        <v>135</v>
      </c>
      <c r="T9" s="50" t="e">
        <f>+(S9-M9)/(P9-M9)*100</f>
        <v>#VALUE!</v>
      </c>
    </row>
    <row r="10" spans="2:20" ht="87.75" customHeight="1" x14ac:dyDescent="0.25">
      <c r="B10" s="7" t="s">
        <v>19</v>
      </c>
      <c r="C10" s="13" t="s">
        <v>38</v>
      </c>
      <c r="D10" s="8" t="s">
        <v>20</v>
      </c>
      <c r="E10" s="30" t="s">
        <v>49</v>
      </c>
      <c r="F10" s="15" t="s">
        <v>18</v>
      </c>
      <c r="G10" s="25" t="s">
        <v>54</v>
      </c>
      <c r="H10" s="37" t="s">
        <v>131</v>
      </c>
      <c r="I10" s="37" t="s">
        <v>132</v>
      </c>
      <c r="J10" s="42" t="s">
        <v>164</v>
      </c>
      <c r="K10" s="25" t="s">
        <v>119</v>
      </c>
      <c r="L10" s="15">
        <v>2019</v>
      </c>
      <c r="M10" s="19">
        <v>43.1</v>
      </c>
      <c r="N10" s="15" t="s">
        <v>142</v>
      </c>
      <c r="O10" s="15" t="s">
        <v>142</v>
      </c>
      <c r="P10" s="19">
        <v>43.1</v>
      </c>
      <c r="Q10" s="15" t="s">
        <v>142</v>
      </c>
      <c r="R10" s="15" t="s">
        <v>142</v>
      </c>
      <c r="S10" s="48" t="s">
        <v>135</v>
      </c>
      <c r="T10" s="50" t="e">
        <f>+(S10-M10)/(P10-M10)*100</f>
        <v>#VALUE!</v>
      </c>
    </row>
    <row r="11" spans="2:20" ht="90" customHeight="1" x14ac:dyDescent="0.25">
      <c r="B11" s="7" t="s">
        <v>21</v>
      </c>
      <c r="C11" s="12" t="s">
        <v>39</v>
      </c>
      <c r="D11" s="8" t="s">
        <v>23</v>
      </c>
      <c r="E11" s="35" t="s">
        <v>50</v>
      </c>
      <c r="F11" s="15" t="s">
        <v>18</v>
      </c>
      <c r="G11" s="25" t="s">
        <v>54</v>
      </c>
      <c r="H11" s="38" t="s">
        <v>130</v>
      </c>
      <c r="I11" s="38" t="s">
        <v>133</v>
      </c>
      <c r="J11" s="43" t="s">
        <v>165</v>
      </c>
      <c r="K11" s="25" t="s">
        <v>120</v>
      </c>
      <c r="L11" s="15">
        <v>2019</v>
      </c>
      <c r="M11" s="19">
        <v>15.6</v>
      </c>
      <c r="N11" s="15" t="s">
        <v>142</v>
      </c>
      <c r="O11" s="15" t="s">
        <v>142</v>
      </c>
      <c r="P11" s="19">
        <v>14.4</v>
      </c>
      <c r="Q11" s="15" t="s">
        <v>142</v>
      </c>
      <c r="R11" s="15" t="s">
        <v>142</v>
      </c>
      <c r="S11" s="48" t="s">
        <v>135</v>
      </c>
      <c r="T11" s="50" t="e">
        <f t="shared" ref="T11:T15" si="0">+(S11-M11)/(P11-M11)*100</f>
        <v>#VALUE!</v>
      </c>
    </row>
    <row r="12" spans="2:20" ht="116.25" customHeight="1" x14ac:dyDescent="0.25">
      <c r="B12" s="9" t="s">
        <v>22</v>
      </c>
      <c r="C12" s="13" t="s">
        <v>40</v>
      </c>
      <c r="D12" s="8" t="s">
        <v>44</v>
      </c>
      <c r="E12" s="30" t="s">
        <v>51</v>
      </c>
      <c r="F12" s="25" t="s">
        <v>56</v>
      </c>
      <c r="G12" s="25" t="s">
        <v>57</v>
      </c>
      <c r="H12" s="37" t="s">
        <v>129</v>
      </c>
      <c r="I12" s="37" t="s">
        <v>134</v>
      </c>
      <c r="J12" s="15"/>
      <c r="K12" s="25" t="s">
        <v>121</v>
      </c>
      <c r="L12" s="15">
        <v>2020</v>
      </c>
      <c r="M12" s="19">
        <v>39.93</v>
      </c>
      <c r="N12" s="15" t="s">
        <v>142</v>
      </c>
      <c r="O12" s="15" t="s">
        <v>142</v>
      </c>
      <c r="P12" s="19">
        <v>40.6</v>
      </c>
      <c r="Q12" s="15" t="s">
        <v>142</v>
      </c>
      <c r="R12" s="15" t="s">
        <v>142</v>
      </c>
      <c r="S12" s="48" t="s">
        <v>135</v>
      </c>
      <c r="T12" s="50" t="e">
        <f t="shared" si="0"/>
        <v>#VALUE!</v>
      </c>
    </row>
    <row r="13" spans="2:20" ht="74.25" customHeight="1" x14ac:dyDescent="0.25">
      <c r="B13" s="9" t="s">
        <v>35</v>
      </c>
      <c r="C13" s="13" t="s">
        <v>41</v>
      </c>
      <c r="D13" s="8" t="s">
        <v>45</v>
      </c>
      <c r="E13" s="30" t="s">
        <v>162</v>
      </c>
      <c r="F13" s="15" t="s">
        <v>18</v>
      </c>
      <c r="G13" s="15" t="s">
        <v>54</v>
      </c>
      <c r="H13" s="15">
        <v>345</v>
      </c>
      <c r="I13" s="37" t="s">
        <v>128</v>
      </c>
      <c r="J13" s="37" t="s">
        <v>146</v>
      </c>
      <c r="K13" s="25" t="s">
        <v>118</v>
      </c>
      <c r="L13" s="15">
        <v>2019</v>
      </c>
      <c r="M13" s="19">
        <v>16.5</v>
      </c>
      <c r="N13" s="15" t="s">
        <v>142</v>
      </c>
      <c r="O13" s="15" t="s">
        <v>142</v>
      </c>
      <c r="P13" s="19">
        <v>16.600000000000001</v>
      </c>
      <c r="Q13" s="15" t="s">
        <v>142</v>
      </c>
      <c r="R13" s="15" t="s">
        <v>142</v>
      </c>
      <c r="S13" s="48" t="s">
        <v>135</v>
      </c>
      <c r="T13" s="50" t="e">
        <f t="shared" si="0"/>
        <v>#VALUE!</v>
      </c>
    </row>
    <row r="14" spans="2:20" ht="115.5" customHeight="1" x14ac:dyDescent="0.25">
      <c r="B14" s="9" t="s">
        <v>36</v>
      </c>
      <c r="C14" s="13" t="s">
        <v>42</v>
      </c>
      <c r="D14" s="8" t="s">
        <v>46</v>
      </c>
      <c r="E14" s="30" t="s">
        <v>52</v>
      </c>
      <c r="F14" s="15" t="s">
        <v>58</v>
      </c>
      <c r="G14" s="15" t="s">
        <v>59</v>
      </c>
      <c r="H14" s="15">
        <v>345</v>
      </c>
      <c r="I14" s="37" t="s">
        <v>128</v>
      </c>
      <c r="J14" s="37" t="s">
        <v>146</v>
      </c>
      <c r="K14" s="25" t="s">
        <v>118</v>
      </c>
      <c r="L14" s="15">
        <v>2019</v>
      </c>
      <c r="M14" s="19">
        <v>13.3</v>
      </c>
      <c r="N14" s="15" t="s">
        <v>142</v>
      </c>
      <c r="O14" s="15" t="s">
        <v>142</v>
      </c>
      <c r="P14" s="19">
        <v>14.3</v>
      </c>
      <c r="Q14" s="15" t="s">
        <v>142</v>
      </c>
      <c r="R14" s="15" t="s">
        <v>142</v>
      </c>
      <c r="S14" s="15">
        <v>27.5</v>
      </c>
      <c r="T14" s="19">
        <f t="shared" si="0"/>
        <v>1420</v>
      </c>
    </row>
    <row r="15" spans="2:20" ht="84.75" customHeight="1" x14ac:dyDescent="0.25">
      <c r="B15" s="9" t="s">
        <v>37</v>
      </c>
      <c r="C15" s="13" t="s">
        <v>43</v>
      </c>
      <c r="D15" s="8" t="s">
        <v>47</v>
      </c>
      <c r="E15" s="30" t="s">
        <v>53</v>
      </c>
      <c r="F15" s="15" t="s">
        <v>18</v>
      </c>
      <c r="G15" s="15" t="s">
        <v>54</v>
      </c>
      <c r="H15" s="15">
        <v>345</v>
      </c>
      <c r="I15" s="37" t="s">
        <v>128</v>
      </c>
      <c r="J15" s="37" t="s">
        <v>146</v>
      </c>
      <c r="K15" s="25" t="s">
        <v>118</v>
      </c>
      <c r="L15" s="15">
        <v>2019</v>
      </c>
      <c r="M15" s="19">
        <v>5.8</v>
      </c>
      <c r="N15" s="15" t="s">
        <v>142</v>
      </c>
      <c r="O15" s="15" t="s">
        <v>142</v>
      </c>
      <c r="P15" s="19">
        <v>6</v>
      </c>
      <c r="Q15" s="15" t="s">
        <v>142</v>
      </c>
      <c r="R15" s="15" t="s">
        <v>142</v>
      </c>
      <c r="S15" s="48" t="s">
        <v>135</v>
      </c>
      <c r="T15" s="50" t="e">
        <f t="shared" si="0"/>
        <v>#VALUE!</v>
      </c>
    </row>
    <row r="16" spans="2:20" ht="15.75" x14ac:dyDescent="0.25">
      <c r="B16" s="51" t="s">
        <v>174</v>
      </c>
      <c r="L16" s="1"/>
      <c r="M16" s="1"/>
      <c r="N16" s="1"/>
      <c r="O16" s="1"/>
      <c r="P16" s="1"/>
      <c r="Q16" s="1"/>
      <c r="R16" s="1"/>
      <c r="S16" s="1"/>
      <c r="T16" s="1"/>
    </row>
    <row r="17" spans="2:20" ht="32.25" customHeight="1" x14ac:dyDescent="0.25">
      <c r="B17" s="53" t="s">
        <v>161</v>
      </c>
      <c r="C17" s="53"/>
      <c r="D17" s="53"/>
      <c r="E17" s="53"/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  <c r="Q17" s="1"/>
      <c r="R17" s="1"/>
      <c r="S17" s="1"/>
      <c r="T17" s="1"/>
    </row>
    <row r="18" spans="2:20" ht="39.75" customHeight="1" x14ac:dyDescent="0.25">
      <c r="B18" s="54" t="s">
        <v>163</v>
      </c>
      <c r="C18" s="54"/>
      <c r="D18" s="54"/>
      <c r="E18" s="54"/>
      <c r="F18" s="54"/>
      <c r="G18" s="54"/>
      <c r="H18" s="54"/>
      <c r="I18" s="54"/>
      <c r="J18" s="54"/>
      <c r="K18" s="54"/>
      <c r="L18" s="1"/>
      <c r="M18" s="1"/>
      <c r="N18" s="1"/>
      <c r="O18" s="1"/>
      <c r="P18" s="1"/>
      <c r="Q18" s="1"/>
      <c r="R18" s="1"/>
      <c r="S18" s="1"/>
      <c r="T18" s="1"/>
    </row>
    <row r="19" spans="2:20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2:20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2:20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2:20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</sheetData>
  <mergeCells count="10">
    <mergeCell ref="B17:K17"/>
    <mergeCell ref="B18:K18"/>
    <mergeCell ref="T7:T8"/>
    <mergeCell ref="Q7:S7"/>
    <mergeCell ref="L7:M7"/>
    <mergeCell ref="B7:C7"/>
    <mergeCell ref="D7:G7"/>
    <mergeCell ref="H7:J7"/>
    <mergeCell ref="N7:P7"/>
    <mergeCell ref="K7:K8"/>
  </mergeCells>
  <phoneticPr fontId="3" type="noConversion"/>
  <pageMargins left="0.7" right="0.7" top="0.75" bottom="0.75" header="0.3" footer="0.3"/>
  <pageSetup scale="4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B1:Y20"/>
  <sheetViews>
    <sheetView showGridLines="0" zoomScale="60" zoomScaleNormal="60" workbookViewId="0">
      <pane ySplit="8" topLeftCell="A9" activePane="bottomLeft" state="frozen"/>
      <selection pane="bottomLeft" activeCell="B19" sqref="B19"/>
    </sheetView>
  </sheetViews>
  <sheetFormatPr baseColWidth="10" defaultRowHeight="15" x14ac:dyDescent="0.25"/>
  <cols>
    <col min="1" max="1" width="0.7109375" customWidth="1"/>
    <col min="2" max="2" width="8.28515625" customWidth="1"/>
    <col min="3" max="3" width="48.42578125" customWidth="1"/>
    <col min="4" max="4" width="11" customWidth="1"/>
    <col min="5" max="5" width="39.5703125" customWidth="1"/>
    <col min="6" max="6" width="13.5703125" customWidth="1"/>
    <col min="7" max="7" width="37.5703125" customWidth="1"/>
    <col min="8" max="8" width="20" customWidth="1"/>
    <col min="9" max="9" width="18.140625" customWidth="1"/>
    <col min="10" max="10" width="34.85546875" customWidth="1"/>
    <col min="11" max="11" width="14" customWidth="1"/>
    <col min="12" max="12" width="19.42578125" bestFit="1" customWidth="1"/>
    <col min="13" max="13" width="16.42578125" customWidth="1"/>
    <col min="14" max="14" width="17.5703125" customWidth="1"/>
    <col min="15" max="15" width="16.5703125" customWidth="1"/>
    <col min="16" max="16" width="31" customWidth="1"/>
    <col min="17" max="23" width="8.7109375" customWidth="1"/>
    <col min="24" max="24" width="7.7109375" bestFit="1" customWidth="1"/>
  </cols>
  <sheetData>
    <row r="1" spans="2:25" ht="4.5" customHeight="1" x14ac:dyDescent="0.25"/>
    <row r="2" spans="2:25" ht="21" x14ac:dyDescent="0.35">
      <c r="B2" s="4" t="s">
        <v>28</v>
      </c>
    </row>
    <row r="3" spans="2:25" ht="3" customHeight="1" x14ac:dyDescent="0.25"/>
    <row r="4" spans="2:25" x14ac:dyDescent="0.25">
      <c r="B4" s="2" t="s">
        <v>33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2:25" x14ac:dyDescent="0.25">
      <c r="B5" s="2" t="s">
        <v>34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25" ht="15.75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25" ht="30" customHeight="1" x14ac:dyDescent="0.25">
      <c r="B7" s="61" t="s">
        <v>0</v>
      </c>
      <c r="C7" s="62"/>
      <c r="D7" s="71" t="s">
        <v>8</v>
      </c>
      <c r="E7" s="72"/>
      <c r="F7" s="71" t="s">
        <v>9</v>
      </c>
      <c r="G7" s="72"/>
      <c r="H7" s="73" t="s">
        <v>31</v>
      </c>
      <c r="I7" s="75" t="s">
        <v>26</v>
      </c>
      <c r="J7" s="75"/>
      <c r="K7" s="75"/>
      <c r="L7" s="75"/>
      <c r="M7" s="65" t="s">
        <v>24</v>
      </c>
      <c r="N7" s="66"/>
      <c r="O7" s="67"/>
      <c r="P7" s="69" t="s">
        <v>122</v>
      </c>
      <c r="Q7" s="60" t="s">
        <v>2</v>
      </c>
      <c r="R7" s="60"/>
      <c r="S7" s="68" t="s">
        <v>13</v>
      </c>
      <c r="T7" s="66"/>
      <c r="U7" s="67"/>
      <c r="V7" s="57" t="s">
        <v>3</v>
      </c>
      <c r="W7" s="58"/>
      <c r="X7" s="59"/>
      <c r="Y7" s="55" t="s">
        <v>30</v>
      </c>
    </row>
    <row r="8" spans="2:25" ht="45" customHeight="1" x14ac:dyDescent="0.25">
      <c r="B8" s="34" t="s">
        <v>6</v>
      </c>
      <c r="C8" s="27" t="s">
        <v>7</v>
      </c>
      <c r="D8" s="27" t="s">
        <v>6</v>
      </c>
      <c r="E8" s="27" t="s">
        <v>7</v>
      </c>
      <c r="F8" s="27" t="s">
        <v>6</v>
      </c>
      <c r="G8" s="27" t="s">
        <v>7</v>
      </c>
      <c r="H8" s="74"/>
      <c r="I8" s="20" t="s">
        <v>6</v>
      </c>
      <c r="J8" s="20" t="s">
        <v>7</v>
      </c>
      <c r="K8" s="20" t="s">
        <v>10</v>
      </c>
      <c r="L8" s="20" t="s">
        <v>11</v>
      </c>
      <c r="M8" s="5" t="s">
        <v>15</v>
      </c>
      <c r="N8" s="5" t="s">
        <v>12</v>
      </c>
      <c r="O8" s="5" t="s">
        <v>25</v>
      </c>
      <c r="P8" s="70"/>
      <c r="Q8" s="20" t="s">
        <v>4</v>
      </c>
      <c r="R8" s="20" t="s">
        <v>5</v>
      </c>
      <c r="S8" s="20">
        <v>2019</v>
      </c>
      <c r="T8" s="20">
        <v>2020</v>
      </c>
      <c r="U8" s="21">
        <v>2021</v>
      </c>
      <c r="V8" s="22">
        <v>2019</v>
      </c>
      <c r="W8" s="23">
        <v>2020</v>
      </c>
      <c r="X8" s="24">
        <v>2021</v>
      </c>
      <c r="Y8" s="56"/>
    </row>
    <row r="9" spans="2:25" ht="110.25" customHeight="1" x14ac:dyDescent="0.25">
      <c r="B9" s="33" t="s">
        <v>21</v>
      </c>
      <c r="C9" s="40" t="s">
        <v>39</v>
      </c>
      <c r="D9" s="15" t="s">
        <v>61</v>
      </c>
      <c r="E9" s="30" t="s">
        <v>62</v>
      </c>
      <c r="F9" s="25" t="s">
        <v>90</v>
      </c>
      <c r="G9" s="30" t="s">
        <v>144</v>
      </c>
      <c r="H9" s="26" t="s">
        <v>100</v>
      </c>
      <c r="I9" s="25" t="s">
        <v>108</v>
      </c>
      <c r="J9" s="30" t="s">
        <v>84</v>
      </c>
      <c r="K9" s="26" t="s">
        <v>147</v>
      </c>
      <c r="L9" s="26" t="s">
        <v>148</v>
      </c>
      <c r="M9" s="38" t="s">
        <v>130</v>
      </c>
      <c r="N9" s="38" t="s">
        <v>133</v>
      </c>
      <c r="O9" s="44" t="s">
        <v>165</v>
      </c>
      <c r="P9" s="30" t="s">
        <v>120</v>
      </c>
      <c r="Q9" s="25">
        <v>2020</v>
      </c>
      <c r="R9" s="25">
        <v>13.7</v>
      </c>
      <c r="S9" s="25" t="s">
        <v>142</v>
      </c>
      <c r="T9" s="25" t="s">
        <v>142</v>
      </c>
      <c r="U9" s="28">
        <v>15</v>
      </c>
      <c r="V9" s="25" t="s">
        <v>142</v>
      </c>
      <c r="W9" s="25" t="s">
        <v>142</v>
      </c>
      <c r="X9" s="28">
        <v>17.877895330000001</v>
      </c>
      <c r="Y9" s="28">
        <f t="shared" ref="Y9:Y18" si="0">+(X9-R9)/(U9-R9)*100</f>
        <v>321.37656384615383</v>
      </c>
    </row>
    <row r="10" spans="2:25" ht="141.75" customHeight="1" x14ac:dyDescent="0.25">
      <c r="B10" s="33" t="s">
        <v>22</v>
      </c>
      <c r="C10" s="40" t="s">
        <v>60</v>
      </c>
      <c r="D10" s="15" t="s">
        <v>63</v>
      </c>
      <c r="E10" s="30" t="s">
        <v>64</v>
      </c>
      <c r="F10" s="25" t="s">
        <v>91</v>
      </c>
      <c r="G10" s="30" t="s">
        <v>80</v>
      </c>
      <c r="H10" s="26" t="s">
        <v>101</v>
      </c>
      <c r="I10" s="25" t="s">
        <v>109</v>
      </c>
      <c r="J10" s="30" t="s">
        <v>85</v>
      </c>
      <c r="K10" s="25" t="s">
        <v>149</v>
      </c>
      <c r="L10" s="25" t="s">
        <v>150</v>
      </c>
      <c r="M10" s="37" t="s">
        <v>129</v>
      </c>
      <c r="N10" s="37" t="s">
        <v>134</v>
      </c>
      <c r="O10" s="10"/>
      <c r="P10" s="30" t="s">
        <v>121</v>
      </c>
      <c r="Q10" s="25">
        <v>2020</v>
      </c>
      <c r="R10" s="28">
        <v>34</v>
      </c>
      <c r="S10" s="28" t="s">
        <v>142</v>
      </c>
      <c r="T10" s="28" t="s">
        <v>142</v>
      </c>
      <c r="U10" s="28">
        <v>37</v>
      </c>
      <c r="V10" s="28" t="s">
        <v>142</v>
      </c>
      <c r="W10" s="28" t="s">
        <v>142</v>
      </c>
      <c r="X10" s="28">
        <v>35.1</v>
      </c>
      <c r="Y10" s="28">
        <f t="shared" si="0"/>
        <v>36.666666666666714</v>
      </c>
    </row>
    <row r="11" spans="2:25" ht="110.25" customHeight="1" x14ac:dyDescent="0.25">
      <c r="B11" s="33" t="s">
        <v>22</v>
      </c>
      <c r="C11" s="40" t="s">
        <v>60</v>
      </c>
      <c r="D11" s="15" t="s">
        <v>63</v>
      </c>
      <c r="E11" s="30" t="s">
        <v>64</v>
      </c>
      <c r="F11" s="25" t="s">
        <v>92</v>
      </c>
      <c r="G11" s="30" t="s">
        <v>81</v>
      </c>
      <c r="H11" s="17" t="s">
        <v>102</v>
      </c>
      <c r="I11" s="25" t="s">
        <v>110</v>
      </c>
      <c r="J11" s="30" t="s">
        <v>86</v>
      </c>
      <c r="K11" s="25" t="s">
        <v>151</v>
      </c>
      <c r="L11" s="25" t="s">
        <v>173</v>
      </c>
      <c r="M11" s="37" t="s">
        <v>129</v>
      </c>
      <c r="N11" s="37" t="s">
        <v>134</v>
      </c>
      <c r="O11" s="10"/>
      <c r="P11" s="30" t="s">
        <v>121</v>
      </c>
      <c r="Q11" s="25">
        <v>2020</v>
      </c>
      <c r="R11" s="25">
        <v>41.4</v>
      </c>
      <c r="S11" s="25" t="s">
        <v>142</v>
      </c>
      <c r="T11" s="25" t="s">
        <v>142</v>
      </c>
      <c r="U11" s="25">
        <v>42.3</v>
      </c>
      <c r="V11" s="25" t="s">
        <v>142</v>
      </c>
      <c r="W11" s="25" t="s">
        <v>142</v>
      </c>
      <c r="X11" s="28">
        <v>42.08</v>
      </c>
      <c r="Y11" s="28">
        <f t="shared" si="0"/>
        <v>75.555555555555642</v>
      </c>
    </row>
    <row r="12" spans="2:25" ht="110.25" customHeight="1" x14ac:dyDescent="0.25">
      <c r="B12" s="33" t="s">
        <v>22</v>
      </c>
      <c r="C12" s="40" t="s">
        <v>60</v>
      </c>
      <c r="D12" s="15" t="s">
        <v>63</v>
      </c>
      <c r="E12" s="30" t="s">
        <v>64</v>
      </c>
      <c r="F12" s="25" t="s">
        <v>93</v>
      </c>
      <c r="G12" s="30" t="s">
        <v>82</v>
      </c>
      <c r="H12" s="26" t="s">
        <v>103</v>
      </c>
      <c r="I12" s="25" t="s">
        <v>111</v>
      </c>
      <c r="J12" s="30" t="s">
        <v>87</v>
      </c>
      <c r="K12" s="25" t="s">
        <v>152</v>
      </c>
      <c r="L12" s="25" t="s">
        <v>172</v>
      </c>
      <c r="M12" s="37" t="s">
        <v>129</v>
      </c>
      <c r="N12" s="37" t="s">
        <v>134</v>
      </c>
      <c r="O12" s="10"/>
      <c r="P12" s="30" t="s">
        <v>121</v>
      </c>
      <c r="Q12" s="25">
        <v>2020</v>
      </c>
      <c r="R12" s="25">
        <v>30.7</v>
      </c>
      <c r="S12" s="25" t="s">
        <v>142</v>
      </c>
      <c r="T12" s="25" t="s">
        <v>142</v>
      </c>
      <c r="U12" s="28">
        <v>35</v>
      </c>
      <c r="V12" s="25" t="s">
        <v>142</v>
      </c>
      <c r="W12" s="25" t="s">
        <v>142</v>
      </c>
      <c r="X12" s="28">
        <v>33.65</v>
      </c>
      <c r="Y12" s="28">
        <f t="shared" si="0"/>
        <v>68.604651162790674</v>
      </c>
    </row>
    <row r="13" spans="2:25" ht="164.25" customHeight="1" x14ac:dyDescent="0.25">
      <c r="B13" s="33" t="s">
        <v>22</v>
      </c>
      <c r="C13" s="40" t="s">
        <v>60</v>
      </c>
      <c r="D13" s="15" t="s">
        <v>63</v>
      </c>
      <c r="E13" s="30" t="s">
        <v>64</v>
      </c>
      <c r="F13" s="25" t="s">
        <v>94</v>
      </c>
      <c r="G13" s="30" t="s">
        <v>83</v>
      </c>
      <c r="H13" s="26" t="s">
        <v>99</v>
      </c>
      <c r="I13" s="25" t="s">
        <v>112</v>
      </c>
      <c r="J13" s="30" t="s">
        <v>88</v>
      </c>
      <c r="K13" s="25" t="s">
        <v>152</v>
      </c>
      <c r="L13" s="25" t="s">
        <v>153</v>
      </c>
      <c r="M13" s="37" t="s">
        <v>129</v>
      </c>
      <c r="N13" s="37" t="s">
        <v>134</v>
      </c>
      <c r="O13" s="10"/>
      <c r="P13" s="30" t="s">
        <v>123</v>
      </c>
      <c r="Q13" s="25">
        <v>2020</v>
      </c>
      <c r="R13" s="25">
        <v>4.5</v>
      </c>
      <c r="S13" s="25" t="s">
        <v>142</v>
      </c>
      <c r="T13" s="25" t="s">
        <v>142</v>
      </c>
      <c r="U13" s="28">
        <v>9</v>
      </c>
      <c r="V13" s="25" t="s">
        <v>142</v>
      </c>
      <c r="W13" s="25" t="s">
        <v>142</v>
      </c>
      <c r="X13" s="25">
        <v>10.7</v>
      </c>
      <c r="Y13" s="28">
        <f t="shared" si="0"/>
        <v>137.77777777777774</v>
      </c>
    </row>
    <row r="14" spans="2:25" ht="138" customHeight="1" x14ac:dyDescent="0.25">
      <c r="B14" s="33" t="s">
        <v>22</v>
      </c>
      <c r="C14" s="40" t="s">
        <v>60</v>
      </c>
      <c r="D14" s="15" t="s">
        <v>63</v>
      </c>
      <c r="E14" s="30" t="s">
        <v>64</v>
      </c>
      <c r="F14" s="25" t="s">
        <v>94</v>
      </c>
      <c r="G14" s="30" t="s">
        <v>83</v>
      </c>
      <c r="H14" s="26" t="s">
        <v>99</v>
      </c>
      <c r="I14" s="25" t="s">
        <v>113</v>
      </c>
      <c r="J14" s="30" t="s">
        <v>89</v>
      </c>
      <c r="K14" s="25" t="s">
        <v>152</v>
      </c>
      <c r="L14" s="25" t="s">
        <v>153</v>
      </c>
      <c r="M14" s="37" t="s">
        <v>129</v>
      </c>
      <c r="N14" s="37" t="s">
        <v>134</v>
      </c>
      <c r="O14" s="10"/>
      <c r="P14" s="30" t="s">
        <v>121</v>
      </c>
      <c r="Q14" s="25">
        <v>2020</v>
      </c>
      <c r="R14" s="28">
        <v>2</v>
      </c>
      <c r="S14" s="28" t="s">
        <v>142</v>
      </c>
      <c r="T14" s="28" t="s">
        <v>142</v>
      </c>
      <c r="U14" s="28">
        <v>7</v>
      </c>
      <c r="V14" s="28" t="s">
        <v>142</v>
      </c>
      <c r="W14" s="28" t="s">
        <v>142</v>
      </c>
      <c r="X14" s="28">
        <v>19.5</v>
      </c>
      <c r="Y14" s="28">
        <f t="shared" si="0"/>
        <v>350</v>
      </c>
    </row>
    <row r="15" spans="2:25" ht="155.25" customHeight="1" x14ac:dyDescent="0.25">
      <c r="B15" s="33" t="s">
        <v>35</v>
      </c>
      <c r="C15" s="40" t="s">
        <v>41</v>
      </c>
      <c r="D15" s="15" t="s">
        <v>65</v>
      </c>
      <c r="E15" s="30" t="s">
        <v>67</v>
      </c>
      <c r="F15" s="25" t="s">
        <v>95</v>
      </c>
      <c r="G15" s="30" t="s">
        <v>73</v>
      </c>
      <c r="H15" s="26" t="s">
        <v>104</v>
      </c>
      <c r="I15" s="25" t="s">
        <v>114</v>
      </c>
      <c r="J15" s="30" t="s">
        <v>76</v>
      </c>
      <c r="K15" s="26" t="s">
        <v>154</v>
      </c>
      <c r="L15" s="26" t="s">
        <v>155</v>
      </c>
      <c r="M15" s="38" t="s">
        <v>29</v>
      </c>
      <c r="N15" s="38" t="s">
        <v>137</v>
      </c>
      <c r="O15" s="45" t="s">
        <v>145</v>
      </c>
      <c r="P15" s="30" t="s">
        <v>124</v>
      </c>
      <c r="Q15" s="25">
        <v>2020</v>
      </c>
      <c r="R15" s="25">
        <v>29.9</v>
      </c>
      <c r="S15" s="25" t="s">
        <v>142</v>
      </c>
      <c r="T15" s="25" t="s">
        <v>142</v>
      </c>
      <c r="U15" s="25">
        <v>28.9</v>
      </c>
      <c r="V15" s="25" t="s">
        <v>142</v>
      </c>
      <c r="W15" s="25" t="s">
        <v>142</v>
      </c>
      <c r="X15" s="25">
        <v>3.8</v>
      </c>
      <c r="Y15" s="28">
        <f t="shared" si="0"/>
        <v>2610</v>
      </c>
    </row>
    <row r="16" spans="2:25" ht="123" customHeight="1" x14ac:dyDescent="0.25">
      <c r="B16" s="33" t="s">
        <v>35</v>
      </c>
      <c r="C16" s="40" t="s">
        <v>41</v>
      </c>
      <c r="D16" s="15" t="s">
        <v>66</v>
      </c>
      <c r="E16" s="30" t="s">
        <v>68</v>
      </c>
      <c r="F16" s="25" t="s">
        <v>96</v>
      </c>
      <c r="G16" s="30" t="s">
        <v>143</v>
      </c>
      <c r="H16" s="26" t="s">
        <v>105</v>
      </c>
      <c r="I16" s="25" t="s">
        <v>115</v>
      </c>
      <c r="J16" s="30" t="s">
        <v>77</v>
      </c>
      <c r="K16" s="26" t="s">
        <v>156</v>
      </c>
      <c r="L16" s="26" t="s">
        <v>157</v>
      </c>
      <c r="M16" s="38" t="s">
        <v>138</v>
      </c>
      <c r="N16" s="38" t="s">
        <v>139</v>
      </c>
      <c r="O16" s="45" t="s">
        <v>166</v>
      </c>
      <c r="P16" s="30" t="s">
        <v>125</v>
      </c>
      <c r="Q16" s="25">
        <v>2020</v>
      </c>
      <c r="R16" s="25">
        <v>-42.8</v>
      </c>
      <c r="S16" s="25" t="s">
        <v>142</v>
      </c>
      <c r="T16" s="25" t="s">
        <v>142</v>
      </c>
      <c r="U16" s="25">
        <v>0.5</v>
      </c>
      <c r="V16" s="25" t="s">
        <v>142</v>
      </c>
      <c r="W16" s="25" t="s">
        <v>142</v>
      </c>
      <c r="X16" s="28">
        <v>47.98</v>
      </c>
      <c r="Y16" s="28">
        <f t="shared" si="0"/>
        <v>209.65357967667438</v>
      </c>
    </row>
    <row r="17" spans="2:25" ht="110.25" customHeight="1" x14ac:dyDescent="0.25">
      <c r="B17" s="33" t="s">
        <v>36</v>
      </c>
      <c r="C17" s="40" t="s">
        <v>42</v>
      </c>
      <c r="D17" s="15" t="s">
        <v>69</v>
      </c>
      <c r="E17" s="30" t="s">
        <v>71</v>
      </c>
      <c r="F17" s="25" t="s">
        <v>97</v>
      </c>
      <c r="G17" s="30" t="s">
        <v>74</v>
      </c>
      <c r="H17" s="17" t="s">
        <v>106</v>
      </c>
      <c r="I17" s="25" t="s">
        <v>116</v>
      </c>
      <c r="J17" s="30" t="s">
        <v>78</v>
      </c>
      <c r="K17" s="26" t="s">
        <v>158</v>
      </c>
      <c r="L17" s="26" t="s">
        <v>159</v>
      </c>
      <c r="M17" s="38" t="s">
        <v>140</v>
      </c>
      <c r="N17" s="38" t="s">
        <v>141</v>
      </c>
      <c r="O17" s="45" t="s">
        <v>167</v>
      </c>
      <c r="P17" s="30" t="s">
        <v>126</v>
      </c>
      <c r="Q17" s="25">
        <v>2020</v>
      </c>
      <c r="R17" s="25">
        <v>0.5</v>
      </c>
      <c r="S17" s="25" t="s">
        <v>142</v>
      </c>
      <c r="T17" s="25" t="s">
        <v>142</v>
      </c>
      <c r="U17" s="28">
        <v>5</v>
      </c>
      <c r="V17" s="25" t="s">
        <v>142</v>
      </c>
      <c r="W17" s="25" t="s">
        <v>142</v>
      </c>
      <c r="X17" s="28">
        <v>1.47</v>
      </c>
      <c r="Y17" s="28">
        <f t="shared" si="0"/>
        <v>21.555555555555557</v>
      </c>
    </row>
    <row r="18" spans="2:25" ht="110.25" customHeight="1" x14ac:dyDescent="0.25">
      <c r="B18" s="33" t="s">
        <v>36</v>
      </c>
      <c r="C18" s="40" t="s">
        <v>42</v>
      </c>
      <c r="D18" s="15" t="s">
        <v>70</v>
      </c>
      <c r="E18" s="30" t="s">
        <v>72</v>
      </c>
      <c r="F18" s="25" t="s">
        <v>98</v>
      </c>
      <c r="G18" s="30" t="s">
        <v>75</v>
      </c>
      <c r="H18" s="26" t="s">
        <v>107</v>
      </c>
      <c r="I18" s="25" t="s">
        <v>117</v>
      </c>
      <c r="J18" s="30" t="s">
        <v>79</v>
      </c>
      <c r="K18" s="26" t="s">
        <v>160</v>
      </c>
      <c r="L18" s="26" t="s">
        <v>171</v>
      </c>
      <c r="M18" s="46" t="s">
        <v>170</v>
      </c>
      <c r="N18" s="46" t="s">
        <v>169</v>
      </c>
      <c r="O18" s="45" t="s">
        <v>168</v>
      </c>
      <c r="P18" s="30" t="s">
        <v>127</v>
      </c>
      <c r="Q18" s="25">
        <v>2018</v>
      </c>
      <c r="R18" s="25">
        <v>9.1</v>
      </c>
      <c r="S18" s="25" t="s">
        <v>142</v>
      </c>
      <c r="T18" s="25" t="s">
        <v>142</v>
      </c>
      <c r="U18" s="25">
        <v>9.3000000000000007</v>
      </c>
      <c r="V18" s="25" t="s">
        <v>142</v>
      </c>
      <c r="W18" s="25" t="s">
        <v>142</v>
      </c>
      <c r="X18" s="49" t="s">
        <v>135</v>
      </c>
      <c r="Y18" s="50" t="e">
        <f t="shared" si="0"/>
        <v>#VALUE!</v>
      </c>
    </row>
    <row r="19" spans="2:25" x14ac:dyDescent="0.25">
      <c r="B19" s="52" t="s">
        <v>174</v>
      </c>
      <c r="C19" s="39"/>
    </row>
    <row r="20" spans="2:25" ht="15.75" x14ac:dyDescent="0.25">
      <c r="B20" s="1" t="s">
        <v>136</v>
      </c>
    </row>
  </sheetData>
  <mergeCells count="11">
    <mergeCell ref="Y7:Y8"/>
    <mergeCell ref="S7:U7"/>
    <mergeCell ref="V7:X7"/>
    <mergeCell ref="B7:C7"/>
    <mergeCell ref="Q7:R7"/>
    <mergeCell ref="D7:E7"/>
    <mergeCell ref="F7:G7"/>
    <mergeCell ref="H7:H8"/>
    <mergeCell ref="P7:P8"/>
    <mergeCell ref="I7:L7"/>
    <mergeCell ref="M7:O7"/>
  </mergeCells>
  <phoneticPr fontId="3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Objetivos prioritarios</vt:lpstr>
      <vt:lpstr>Servicios</vt:lpstr>
      <vt:lpstr>'Objetivos prioritarios'!Área_de_impresión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DNSE</dc:creator>
  <cp:lastModifiedBy>Joel Percy Mitacc Alca</cp:lastModifiedBy>
  <dcterms:created xsi:type="dcterms:W3CDTF">2021-05-06T16:10:06Z</dcterms:created>
  <dcterms:modified xsi:type="dcterms:W3CDTF">2022-06-01T14:06:31Z</dcterms:modified>
</cp:coreProperties>
</file>