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mitacc\Desktop\Web\Informes de seguimiento\PNMPAM\"/>
    </mc:Choice>
  </mc:AlternateContent>
  <bookViews>
    <workbookView xWindow="0" yWindow="0" windowWidth="28800" windowHeight="11700"/>
  </bookViews>
  <sheets>
    <sheet name="Objetivos prioritarios" sheetId="1" r:id="rId1"/>
    <sheet name="Servicios" sheetId="2" r:id="rId2"/>
  </sheets>
  <definedNames>
    <definedName name="_xlnm._FilterDatabase" localSheetId="0" hidden="1">'Objetivos prioritarios'!$B$8:$T$14</definedName>
    <definedName name="_xlnm._FilterDatabase" localSheetId="1" hidden="1">Servicios!$A$8:$Y$25</definedName>
    <definedName name="_xlnm.Print_Area" localSheetId="0">'Objetivos prioritarios'!$B$1:$T$21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9" i="2" l="1"/>
  <c r="Y10" i="2"/>
  <c r="Y12" i="2"/>
  <c r="T10" i="1"/>
  <c r="T11" i="1"/>
  <c r="T12" i="1"/>
  <c r="T13" i="1"/>
  <c r="T9" i="1"/>
  <c r="Y15" i="2"/>
  <c r="Y16" i="2"/>
  <c r="Y17" i="2"/>
  <c r="Y18" i="2"/>
  <c r="Y19" i="2"/>
  <c r="Y20" i="2"/>
  <c r="Y11" i="2"/>
  <c r="Y13" i="2"/>
  <c r="Y14" i="2"/>
</calcChain>
</file>

<file path=xl/comments1.xml><?xml version="1.0" encoding="utf-8"?>
<comments xmlns="http://schemas.openxmlformats.org/spreadsheetml/2006/main">
  <authors>
    <author>Hans</author>
  </authors>
  <commentList>
    <comment ref="T7" authorId="0" shapeId="0">
      <text>
        <r>
          <rPr>
            <sz val="9"/>
            <color indexed="81"/>
            <rFont val="Tahoma"/>
            <family val="2"/>
          </rPr>
          <t>((Valor obtenido-línea de base))/((Logro esperado-línea de base)) x100</t>
        </r>
      </text>
    </comment>
  </commentList>
</comments>
</file>

<file path=xl/comments2.xml><?xml version="1.0" encoding="utf-8"?>
<comments xmlns="http://schemas.openxmlformats.org/spreadsheetml/2006/main">
  <authors>
    <author>Hans</author>
  </authors>
  <commentList>
    <comment ref="Y7" authorId="0" shapeId="0">
      <text>
        <r>
          <rPr>
            <sz val="9"/>
            <color indexed="81"/>
            <rFont val="Tahoma"/>
            <family val="2"/>
          </rPr>
          <t>((Valor obtenido-línea de base))/((Logro esperado-línea de base)) x100</t>
        </r>
      </text>
    </comment>
  </commentList>
</comments>
</file>

<file path=xl/sharedStrings.xml><?xml version="1.0" encoding="utf-8"?>
<sst xmlns="http://schemas.openxmlformats.org/spreadsheetml/2006/main" count="364" uniqueCount="188">
  <si>
    <t>Objetivo prioritario</t>
  </si>
  <si>
    <t>Indicador</t>
  </si>
  <si>
    <t>Línea de base</t>
  </si>
  <si>
    <t>Valor obtenido</t>
  </si>
  <si>
    <t>Año</t>
  </si>
  <si>
    <t>Valor</t>
  </si>
  <si>
    <t>Cod.</t>
  </si>
  <si>
    <t>Nombre</t>
  </si>
  <si>
    <t>Lineamiento</t>
  </si>
  <si>
    <t>Servicios</t>
  </si>
  <si>
    <t>Fuente</t>
  </si>
  <si>
    <t>Base de datos</t>
  </si>
  <si>
    <t>Cod. Unidad ejecutora</t>
  </si>
  <si>
    <t>Logro esperado</t>
  </si>
  <si>
    <t>Unidad orgánica</t>
  </si>
  <si>
    <t>Cod. Pliego</t>
  </si>
  <si>
    <t>OP.01</t>
  </si>
  <si>
    <t>IOP.01.01</t>
  </si>
  <si>
    <t>INEI</t>
  </si>
  <si>
    <t>LN.01.01</t>
  </si>
  <si>
    <t>SS.01.01.01</t>
  </si>
  <si>
    <t>ISS.01.01.01.01</t>
  </si>
  <si>
    <t>OP.02</t>
  </si>
  <si>
    <t>LN.01.02</t>
  </si>
  <si>
    <t>SS.01.01.02</t>
  </si>
  <si>
    <t>IOP.02.01</t>
  </si>
  <si>
    <t>OP.03</t>
  </si>
  <si>
    <t>OP.04</t>
  </si>
  <si>
    <t>IOP.03.01</t>
  </si>
  <si>
    <t>Unidad responsable del registro del indicador</t>
  </si>
  <si>
    <t>Fiabilidad</t>
  </si>
  <si>
    <t>Cod. Unidad orgánica</t>
  </si>
  <si>
    <t>Indicador del estándar del servicio</t>
  </si>
  <si>
    <t>VALORES OBTENIDOS DE LOS INDICADORES DE OBJETIVOS PRIORITARIOS</t>
  </si>
  <si>
    <t>VALORES OBTENIDOS DE LOS INDICADORES DEL ESTÁNDAR DEL SERVICIO</t>
  </si>
  <si>
    <t>039</t>
  </si>
  <si>
    <t>001087</t>
  </si>
  <si>
    <t>Avance 2021 (%)</t>
  </si>
  <si>
    <t>Estándar de cumplimiento</t>
  </si>
  <si>
    <t>OP.05</t>
  </si>
  <si>
    <t>Política Nacional: Política Nacional Multisectorial para las Personas Adultas Mayores al 2030</t>
  </si>
  <si>
    <t>Sector rector o conductor: Ministerio de la Mujer y Poblaciones Vulnerables</t>
  </si>
  <si>
    <t>IOP.04.01</t>
  </si>
  <si>
    <t>IOP.05.01</t>
  </si>
  <si>
    <t>Promover el envejecimiento saludable en las personas adultas mayores.</t>
  </si>
  <si>
    <t>Garantizar prestaciones contributivas y no contributivas para las personas adultas mayores.</t>
  </si>
  <si>
    <t>Garantizar el acceso, permanencia y culminación a la educación de las personas adultas mayores en todos los niveles y modalidades educativas.</t>
  </si>
  <si>
    <t>Fortalecer la participación social, productiva y política de las personas adultas mayores.</t>
  </si>
  <si>
    <t>Porcentaje de personas adultas mayores que declaran haber sufrido algún tipo de discriminación en los últimos 12 meses.</t>
  </si>
  <si>
    <t>Porcentaje de personas adultas mayores con problema de salud crónico.</t>
  </si>
  <si>
    <t>Porcentaje de personas adultas mayores afiliadas a algún sistema de pensión.</t>
  </si>
  <si>
    <t>Porcentaje de personas adultas mayores que no accedieron o no concluyeron a la educación básica regular.</t>
  </si>
  <si>
    <t>Porcentaje de personas adultas mayores que pertenecen o están inscritos en organizaciones sociales.</t>
  </si>
  <si>
    <t>Encuesta Nacional de Hogares - ENAHO</t>
  </si>
  <si>
    <t>ENAHO</t>
  </si>
  <si>
    <t>Garantizar el derecho al cuidado y buen trato para una convivencia sin discriminación de las personas adultas mayores.</t>
  </si>
  <si>
    <t>Prevenir toda forma de violencia contra las personas adultas mayores.</t>
  </si>
  <si>
    <t>Garantizar pensiones contributivas y no contributivas para personas adultas mayores.</t>
  </si>
  <si>
    <t>Garantizar el acceso, permanencia, culminación y calidad de la educación de las personas adultas mayores en todos los niveles y modalidades educativas.</t>
  </si>
  <si>
    <t>Implementar intervenciones especializadas para las personas adultas mayores en situaciones de riesgo.</t>
  </si>
  <si>
    <t>Fomentar una cultura de cuidado y buen trato para las personas adultas mayores.</t>
  </si>
  <si>
    <t>LN.01.03</t>
  </si>
  <si>
    <t>LN.03.01</t>
  </si>
  <si>
    <t>LN.03.02</t>
  </si>
  <si>
    <t>LN.04.03</t>
  </si>
  <si>
    <t>LN.05.01</t>
  </si>
  <si>
    <t>LN.05.03</t>
  </si>
  <si>
    <t>Mejorar la cobertura de los afiliados al Sistema Previsional.</t>
  </si>
  <si>
    <t>Incrementar el número de personas adultas mayores que cuentan con pensión contributiva y no contributiva.</t>
  </si>
  <si>
    <t>Fomentar la gestión de conocimiento sobre el proceso de envejecimiento y vejez.</t>
  </si>
  <si>
    <t>Implementar mecanismos de participación política, social y económica en los 3 niveles de gobierno para las personas adultas mayores.</t>
  </si>
  <si>
    <t>Generar la accesibilidad en el transporte, seguridad, vivienda, centro laboral, turismo y espacios recreativos, acorde a las necesidades de las personas adultas mayores.</t>
  </si>
  <si>
    <t>Servicio especializado para la prevención de situación de riesgo, a través de los CIAM</t>
  </si>
  <si>
    <t>Servicio de capacitación a personal de las comisarías de zonas priorizadas por el MIMP, en prevención de la violencia contra la persona adulta mayor</t>
  </si>
  <si>
    <t>Servicio de medidas de protección temporal para las personas adultas mayores</t>
  </si>
  <si>
    <t>Servicio de gestión de denuncias e investigación criminal para la protección a las personas adultas mayores en estado de vulnerabilidad</t>
  </si>
  <si>
    <t>Servicio especializado de Gestión de los Centros de Atención de Persona Adulta Mayor- CEAPAM</t>
  </si>
  <si>
    <t>Servicio de especialización en el cuidado para la atención de las personas adultas mayores</t>
  </si>
  <si>
    <t>Servicio de atención omnicanal para las personas adultas mayores</t>
  </si>
  <si>
    <t>Subvención monetaria entregada a personas mayores de 65 años que viven en situación de pobreza extrema</t>
  </si>
  <si>
    <t>Servicio de generación de información y gestión de conocimiento sobre personas adultas mayores, envejecimiento y vejez (PAM-LAB)</t>
  </si>
  <si>
    <t>Servicio de promoción de Saberes Productivos con participación de los Gobiernos Locales</t>
  </si>
  <si>
    <t>Servicio de Asistencia técnica y acompañamiento a gobiernos regionales y locales para el diseño de espacios accesibles</t>
  </si>
  <si>
    <t>Fortalecimiento de capacidades a prestadores de servicios y recursos turísticos en accesibilidad para las personas adultas mayores</t>
  </si>
  <si>
    <t>Inclusión del enfoque intercultural</t>
  </si>
  <si>
    <t>Oportunidad</t>
  </si>
  <si>
    <t>Accesibilidad administrativa</t>
  </si>
  <si>
    <t>Focalización</t>
  </si>
  <si>
    <t>Porcentaje de Centros Integrales de Atención al Adulto Mayor con operadores bilingües en la prestación de los servicios</t>
  </si>
  <si>
    <t>Porcentaje de comisarías de zonas priorizadas por el MIMP que hayan concluido la capacitación para fortalecer las capacidades contra la violencia a las personas adultas mayores</t>
  </si>
  <si>
    <t>Porcentaje de personas adultas mayores en situación de riesgo con medidas de protección temporal brindadas oportunamente.</t>
  </si>
  <si>
    <t>Porcentaje de investigaciones policiales sobre denuncias de personas adultas mayores iniciadas oportunamente</t>
  </si>
  <si>
    <t>Porcentaje de Centros de Atención para Personas Adultas Mayores (CEAPAM) acreditados a nivel nacional</t>
  </si>
  <si>
    <t>Porcentaje de cuidadores con capacidades fortalecidas para la atención de personas adultas mayores</t>
  </si>
  <si>
    <t>Porcentaje de personas adultas mayores afiliadas a la ONP atendidas mediante canales no presenciales</t>
  </si>
  <si>
    <t>Porcentaje de adultos mayores en situación de pobreza extrema que reciben subvención monetaria bimestralmente</t>
  </si>
  <si>
    <t>Porcentaje de publicaciones del PAM-LAB difundidos en el plazo programado</t>
  </si>
  <si>
    <t>Porcentaje de gobiernos locales que recibe asistencia técnica para la implementación de la Intervención Saberes Productivos</t>
  </si>
  <si>
    <t>Porcentaje de gobiernos locales y regionales asistidos técnicamente en Accesibilidad</t>
  </si>
  <si>
    <t>Porcentaje de empresas prestadoras de servicios turísticos capacitados en los lineamientos de accesibilidad</t>
  </si>
  <si>
    <t>SS.01.02.01</t>
  </si>
  <si>
    <t>SS.01.03.01</t>
  </si>
  <si>
    <t>SS.01.02.02</t>
  </si>
  <si>
    <t>SS.01.02.03</t>
  </si>
  <si>
    <t>SS.03.01.01</t>
  </si>
  <si>
    <t>SS.03.02.01</t>
  </si>
  <si>
    <t>SS.04.03.01</t>
  </si>
  <si>
    <t>SS.05.01.01</t>
  </si>
  <si>
    <t>SS.05.03.01</t>
  </si>
  <si>
    <t>SS.05.03.02</t>
  </si>
  <si>
    <t>ISS.01.01.02.01</t>
  </si>
  <si>
    <t>ISS.01.02.01.01</t>
  </si>
  <si>
    <t>ISS.01.02.02.01</t>
  </si>
  <si>
    <t>ISS.01.02.03.01</t>
  </si>
  <si>
    <t>ISS.01.03.01.01</t>
  </si>
  <si>
    <t>ISS.03.01.01.01</t>
  </si>
  <si>
    <t>ISS.03.02.01.01</t>
  </si>
  <si>
    <t>ISS.04.03.01.01</t>
  </si>
  <si>
    <t>ISS.05.01.01.01</t>
  </si>
  <si>
    <t>ISS.05.03.01.01</t>
  </si>
  <si>
    <t>ISS.05.03.02.01</t>
  </si>
  <si>
    <t>S/D</t>
  </si>
  <si>
    <t>Dirección General de Accesibilidad y Desarrollo Tecnológico (DGADT) - MVCS</t>
  </si>
  <si>
    <t>Dirección de Seguridad Ciudadana PNP (DIRSECIU) - División Policial Contra la Violencia Familiar (DIVPCVF) - MININTER</t>
  </si>
  <si>
    <t>Área de planificación, estadística y telemática de la Dirección de Seguridad Ciudadana PNP (DIRSECIU) - MININTER</t>
  </si>
  <si>
    <t>Oficina de Tecnologías de la Información - Dirección de Prestaciones - Oficinas Departamentales - ONP</t>
  </si>
  <si>
    <t>Unidad de Operaciones del Programa Nacional de Asistencia Solidaria Pensión 65 - MIDIS</t>
  </si>
  <si>
    <t>Unidad de Proyectos y Diseño de Intervenciones del Programa Nacional de Asistencia Solidaria Pensión 65 - MIDIS</t>
  </si>
  <si>
    <t>Dirección de Innovación de la Oferta Turística (DIOT) - MINCETUR</t>
  </si>
  <si>
    <t>Dirección Responsable</t>
  </si>
  <si>
    <t>Dirección General de la Familia y la Comunidad (DGFC) - MIMP</t>
  </si>
  <si>
    <t>MINSA</t>
  </si>
  <si>
    <t>MEF</t>
  </si>
  <si>
    <t>MINEDU</t>
  </si>
  <si>
    <t>2021*</t>
  </si>
  <si>
    <t>a/</t>
  </si>
  <si>
    <t>011</t>
  </si>
  <si>
    <t>009</t>
  </si>
  <si>
    <t>000046</t>
  </si>
  <si>
    <t>000117</t>
  </si>
  <si>
    <t>010</t>
  </si>
  <si>
    <t>000079</t>
  </si>
  <si>
    <t>007</t>
  </si>
  <si>
    <t>000025</t>
  </si>
  <si>
    <t>040</t>
  </si>
  <si>
    <t>001441</t>
  </si>
  <si>
    <t>037</t>
  </si>
  <si>
    <t>001082</t>
  </si>
  <si>
    <t>035</t>
  </si>
  <si>
    <t>001070</t>
  </si>
  <si>
    <t>095</t>
  </si>
  <si>
    <t>000055</t>
  </si>
  <si>
    <t>b/</t>
  </si>
  <si>
    <t>a/ Informe N° D000003-2022-MIMP-DPAM-LGT. La Dirección de Personas Adulta Mayores(DPAM), a través del equipo de Articulación Territorial, se encuentra realizando modificaciones al Sistema de Registro Informático - SIRCIAM, incorporando nuevas variables, entre ellas que los operadores del CIAM utilicen el castellano y las lenguas indígenas u originarias en la ejecución de los servicios del CIAM, lo cual contribuirá al indicador del servicio precitado. En consecuencia, dicho indicador no cuenta con información para el año fiscal 2021, sin perjuicio a ello con las mejoras al SIRCIAM para el año 2022 la DPAM remitirá a la OGMEPGD la información del indicador correspondiente al servicio especializado para la prevención de situación de riesgo, a través de los CIAM.</t>
  </si>
  <si>
    <t>b/ Informe N° 000016-2022/IN/OGPP/OPE. La Dirección de Seguridad Ciudadana de la PNP, responsables de Operativizar los servicios vinculados al Sector Interior, informan que por razones de no contar con la asignación presupuestal correspondiente, entre otras, no implementó estos servicios en los documentos de gestión en el año 2021; en ese sentido se han realizado las gestiones para su implementación en el presente periodo 2022.</t>
  </si>
  <si>
    <t>c/</t>
  </si>
  <si>
    <t>1087-04.03.01</t>
  </si>
  <si>
    <t>25-01.17.02</t>
  </si>
  <si>
    <t>SIRCIAM</t>
  </si>
  <si>
    <t>CIAM</t>
  </si>
  <si>
    <t>CEAPAM</t>
  </si>
  <si>
    <t>MININTER</t>
  </si>
  <si>
    <t>ONP</t>
  </si>
  <si>
    <t>Registros administrativos</t>
  </si>
  <si>
    <t>DIPAM</t>
  </si>
  <si>
    <t>SISOPE - Pensión 65</t>
  </si>
  <si>
    <t>Padrón de usuarios</t>
  </si>
  <si>
    <t>PAM LAB</t>
  </si>
  <si>
    <t>Gobiernos Locales</t>
  </si>
  <si>
    <t>Registros administrativos Pensión 65</t>
  </si>
  <si>
    <t>DGADT</t>
  </si>
  <si>
    <t>MINCETUR</t>
  </si>
  <si>
    <t>d/</t>
  </si>
  <si>
    <t>d/ Informe N° 001-2022-MINCETUR/VMT/DGET/DIOT - PCV. Considerando que la “Guía de Accesibilidad, turismo para todos” fue aprobada en noviembre del año 2021 y que el presupuesto de ese mismo año se vio afectado debido a la pandemia por la COVID -19, las actividades relacionadas a las capacitaciones en accesibilidad dirigida a gestores y prestadores de servicios turísticos fueron reprogramadas para el año 2022.</t>
  </si>
  <si>
    <t>c/ Informe N° D000003-2022-MIMP-DPAM-LGT. La Dirección de Personas Adultas Mayores en coordinación con la Oficina General de Planeamiento y Presupuesto trabajó en el alineamiento de este servicio con el Plan Operativo Institucional – POI para el año 2022, con el propósito de contar con los recursos necesarios para su implementación.</t>
  </si>
  <si>
    <t>Dirección de Personas Adultas Mayores (DPAM) - MIMP</t>
  </si>
  <si>
    <t>a/ Mediante el oficio D000751-2022-MIMP-SG, se solicitó se brinde una fecha aproximada en la cual se dé la información respecto a los indicadores de Objetivos Prioritarios y Servicios con fuente INEI, obteniendo como respuesta que su disponibilidad es para la última semana del mes de abril.</t>
  </si>
  <si>
    <t>55-01.02.06
55-01.02.11</t>
  </si>
  <si>
    <t>1441-01.09</t>
  </si>
  <si>
    <t>1441-01.10</t>
  </si>
  <si>
    <t>1082-03.04</t>
  </si>
  <si>
    <t>1070-05.04.03</t>
  </si>
  <si>
    <t>Registros administrativos (Medidas de protección temporal)</t>
  </si>
  <si>
    <t>Registros administrativos (Capacitación a comisarías)</t>
  </si>
  <si>
    <t>Registros administrativos (PAM protegidas por las unidades de la PNP)</t>
  </si>
  <si>
    <t>Registros administrativos (familiares PAM, cuidadores formales de PAM)</t>
  </si>
  <si>
    <t>Registros administrativos (atención virtual DPONP)</t>
  </si>
  <si>
    <t>S/D: Sin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</si>
</sst>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1"/>
      <color theme="1"/>
      <name val="Times New Roman"/>
      <family val="1"/>
    </font>
    <font>
      <sz val="12"/>
      <color theme="1"/>
      <name val="Times New Roman"/>
      <family val="1"/>
    </font>
    <font>
      <sz val="8"/>
      <name val="Calibri"/>
      <family val="2"/>
      <scheme val="minor"/>
    </font>
    <font>
      <b/>
      <sz val="11"/>
      <color theme="1"/>
      <name val="Times New Roman"/>
      <family val="1"/>
    </font>
    <font>
      <sz val="11"/>
      <color theme="1" tint="0.249977111117893"/>
      <name val="Calibri"/>
      <family val="2"/>
      <scheme val="minor"/>
    </font>
    <font>
      <b/>
      <u/>
      <sz val="16"/>
      <color theme="1"/>
      <name val="Franklin Gothic Book"/>
      <family val="2"/>
    </font>
    <font>
      <sz val="9"/>
      <color indexed="81"/>
      <name val="Tahoma"/>
      <family val="2"/>
    </font>
    <font>
      <sz val="11"/>
      <name val="Times New Roman"/>
      <family val="1"/>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27">
    <border>
      <left/>
      <right/>
      <top/>
      <bottom/>
      <diagonal/>
    </border>
    <border>
      <left style="thin">
        <color theme="0" tint="-0.499984740745262"/>
      </left>
      <right style="thin">
        <color theme="0" tint="-0.499984740745262"/>
      </right>
      <top/>
      <bottom style="thin">
        <color auto="1"/>
      </bottom>
      <diagonal/>
    </border>
    <border>
      <left style="thin">
        <color theme="0" tint="-0.499984740745262"/>
      </left>
      <right style="thin">
        <color theme="0" tint="-0.499984740745262"/>
      </right>
      <top style="thin">
        <color auto="1"/>
      </top>
      <bottom style="thin">
        <color indexed="64"/>
      </bottom>
      <diagonal/>
    </border>
    <border>
      <left style="thin">
        <color theme="0" tint="-0.499984740745262"/>
      </left>
      <right/>
      <top style="thin">
        <color auto="1"/>
      </top>
      <bottom style="thin">
        <color indexed="64"/>
      </bottom>
      <diagonal/>
    </border>
    <border>
      <left/>
      <right/>
      <top style="thin">
        <color auto="1"/>
      </top>
      <bottom style="thin">
        <color indexed="64"/>
      </bottom>
      <diagonal/>
    </border>
    <border>
      <left/>
      <right style="thin">
        <color theme="0" tint="-0.499984740745262"/>
      </right>
      <top style="thin">
        <color auto="1"/>
      </top>
      <bottom style="thin">
        <color indexed="64"/>
      </bottom>
      <diagonal/>
    </border>
    <border>
      <left style="thin">
        <color auto="1"/>
      </left>
      <right style="thin">
        <color theme="0" tint="-0.499984740745262"/>
      </right>
      <top/>
      <bottom style="thin">
        <color auto="1"/>
      </bottom>
      <diagonal/>
    </border>
    <border>
      <left style="thin">
        <color theme="0" tint="-0.499984740745262"/>
      </left>
      <right style="thin">
        <color auto="1"/>
      </right>
      <top/>
      <bottom style="thin">
        <color auto="1"/>
      </bottom>
      <diagonal/>
    </border>
    <border>
      <left style="thin">
        <color auto="1"/>
      </left>
      <right style="thin">
        <color theme="0" tint="-0.499984740745262"/>
      </right>
      <top style="thin">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right style="thin">
        <color auto="1"/>
      </right>
      <top style="thin">
        <color auto="1"/>
      </top>
      <bottom style="thin">
        <color indexed="64"/>
      </bottom>
      <diagonal/>
    </border>
    <border>
      <left/>
      <right style="thin">
        <color auto="1"/>
      </right>
      <top/>
      <bottom style="thin">
        <color auto="1"/>
      </bottom>
      <diagonal/>
    </border>
    <border>
      <left style="thin">
        <color indexed="64"/>
      </left>
      <right/>
      <top style="thin">
        <color auto="1"/>
      </top>
      <bottom style="thin">
        <color indexed="64"/>
      </bottom>
      <diagonal/>
    </border>
    <border>
      <left style="hair">
        <color auto="1"/>
      </left>
      <right style="hair">
        <color auto="1"/>
      </right>
      <top/>
      <bottom/>
      <diagonal/>
    </border>
    <border>
      <left style="hair">
        <color auto="1"/>
      </left>
      <right style="hair">
        <color auto="1"/>
      </right>
      <top style="thin">
        <color auto="1"/>
      </top>
      <bottom/>
      <diagonal/>
    </border>
    <border>
      <left style="thin">
        <color theme="0" tint="-0.499984740745262"/>
      </left>
      <right/>
      <top/>
      <bottom style="thin">
        <color auto="1"/>
      </bottom>
      <diagonal/>
    </border>
    <border>
      <left style="thin">
        <color theme="0" tint="-0.499984740745262"/>
      </left>
      <right style="thin">
        <color theme="0" tint="-0.499984740745262"/>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auto="1"/>
      </top>
      <bottom/>
      <diagonal/>
    </border>
    <border>
      <left style="thin">
        <color auto="1"/>
      </left>
      <right style="hair">
        <color auto="1"/>
      </right>
      <top/>
      <bottom/>
      <diagonal/>
    </border>
  </borders>
  <cellStyleXfs count="1">
    <xf numFmtId="0" fontId="0" fillId="0" borderId="0"/>
  </cellStyleXfs>
  <cellXfs count="82">
    <xf numFmtId="0" fontId="0" fillId="0" borderId="0" xfId="0"/>
    <xf numFmtId="0" fontId="2" fillId="0" borderId="0" xfId="0" applyFont="1"/>
    <xf numFmtId="0" fontId="4" fillId="0" borderId="0" xfId="0" applyFont="1"/>
    <xf numFmtId="0" fontId="5" fillId="0" borderId="0" xfId="0" applyFont="1"/>
    <xf numFmtId="0" fontId="1" fillId="0" borderId="12" xfId="0" applyFont="1" applyBorder="1"/>
    <xf numFmtId="0" fontId="6" fillId="0" borderId="0" xfId="0" applyFont="1"/>
    <xf numFmtId="0" fontId="4" fillId="3" borderId="1" xfId="0" applyFont="1" applyFill="1" applyBorder="1" applyAlignment="1">
      <alignment vertical="center"/>
    </xf>
    <xf numFmtId="0" fontId="4" fillId="3" borderId="1" xfId="0" applyFont="1" applyFill="1" applyBorder="1" applyAlignment="1">
      <alignment horizontal="center" vertical="center" wrapText="1"/>
    </xf>
    <xf numFmtId="0" fontId="1" fillId="0" borderId="10" xfId="0" applyFont="1" applyBorder="1" applyAlignment="1">
      <alignment vertical="center"/>
    </xf>
    <xf numFmtId="0" fontId="1" fillId="0" borderId="12" xfId="0" applyFont="1" applyBorder="1" applyAlignment="1">
      <alignment vertical="center"/>
    </xf>
    <xf numFmtId="0" fontId="1" fillId="0" borderId="14" xfId="0" applyFont="1" applyBorder="1" applyAlignment="1">
      <alignment vertical="center"/>
    </xf>
    <xf numFmtId="0" fontId="1" fillId="0" borderId="10" xfId="0" applyFont="1" applyBorder="1" applyAlignment="1">
      <alignment vertical="center" wrapText="1"/>
    </xf>
    <xf numFmtId="0" fontId="1" fillId="0" borderId="14" xfId="0" applyFont="1" applyBorder="1" applyAlignment="1">
      <alignment vertical="center" wrapText="1"/>
    </xf>
    <xf numFmtId="0" fontId="1" fillId="0" borderId="18" xfId="0" applyFont="1" applyBorder="1" applyAlignment="1">
      <alignment vertical="center"/>
    </xf>
    <xf numFmtId="0" fontId="1" fillId="0" borderId="12" xfId="0" applyFont="1" applyBorder="1" applyAlignment="1">
      <alignment vertical="center" wrapText="1"/>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1" fillId="0" borderId="12" xfId="0" applyFont="1" applyBorder="1" applyAlignment="1">
      <alignment horizontal="center" vertical="center"/>
    </xf>
    <xf numFmtId="0" fontId="1" fillId="0" borderId="10" xfId="0" quotePrefix="1" applyFont="1" applyBorder="1" applyAlignment="1">
      <alignment horizontal="center" vertical="center"/>
    </xf>
    <xf numFmtId="0" fontId="1" fillId="0" borderId="12" xfId="0" quotePrefix="1" applyFont="1"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4" fillId="3" borderId="20"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6" xfId="0" applyFont="1" applyFill="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164" fontId="1" fillId="0" borderId="10"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1" fillId="0" borderId="14" xfId="0" applyNumberFormat="1" applyFont="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164" fontId="1" fillId="0" borderId="14"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1" fillId="0" borderId="10"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2" xfId="0" applyFont="1" applyBorder="1" applyAlignment="1">
      <alignment horizontal="center" vertical="center" wrapText="1"/>
    </xf>
    <xf numFmtId="0" fontId="1" fillId="0" borderId="14" xfId="0" quotePrefix="1" applyFont="1" applyBorder="1" applyAlignment="1">
      <alignment horizontal="center" vertical="center"/>
    </xf>
    <xf numFmtId="0" fontId="1" fillId="0" borderId="12" xfId="0" quotePrefix="1" applyFont="1" applyBorder="1" applyAlignment="1">
      <alignment horizontal="center" vertical="center" wrapText="1"/>
    </xf>
    <xf numFmtId="0" fontId="1" fillId="0" borderId="14" xfId="0" quotePrefix="1" applyFont="1" applyBorder="1" applyAlignment="1">
      <alignment horizontal="center" vertical="center" wrapText="1"/>
    </xf>
    <xf numFmtId="0" fontId="8" fillId="0" borderId="10" xfId="0" quotePrefix="1" applyFont="1" applyBorder="1" applyAlignment="1">
      <alignment horizontal="center" vertical="center"/>
    </xf>
    <xf numFmtId="0" fontId="2" fillId="0" borderId="0" xfId="0" applyFont="1" applyAlignment="1">
      <alignment horizontal="left" vertical="center" wrapText="1"/>
    </xf>
    <xf numFmtId="0" fontId="2" fillId="0" borderId="0" xfId="0" applyFont="1" applyBorder="1" applyAlignment="1">
      <alignment horizontal="left" wrapText="1"/>
    </xf>
    <xf numFmtId="0" fontId="8" fillId="0" borderId="12"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4" xfId="0" applyFont="1" applyFill="1" applyBorder="1" applyAlignment="1">
      <alignment vertical="center" wrapText="1"/>
    </xf>
    <xf numFmtId="0" fontId="1" fillId="0" borderId="12" xfId="0" applyFont="1" applyFill="1" applyBorder="1" applyAlignment="1">
      <alignment vertical="center" wrapText="1"/>
    </xf>
    <xf numFmtId="164" fontId="1" fillId="1" borderId="14" xfId="0" applyNumberFormat="1"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164" fontId="4" fillId="0" borderId="14" xfId="0" applyNumberFormat="1" applyFont="1" applyBorder="1" applyAlignment="1">
      <alignment horizontal="center" vertical="center"/>
    </xf>
    <xf numFmtId="164" fontId="4" fillId="0" borderId="12" xfId="0" applyNumberFormat="1" applyFont="1" applyBorder="1" applyAlignment="1">
      <alignment horizontal="center" vertical="center"/>
    </xf>
    <xf numFmtId="0" fontId="1" fillId="0" borderId="26" xfId="0" applyFont="1" applyFill="1" applyBorder="1" applyAlignment="1">
      <alignment horizontal="left" vertical="top"/>
    </xf>
    <xf numFmtId="0" fontId="2" fillId="0" borderId="0" xfId="0" applyFont="1" applyBorder="1" applyAlignment="1">
      <alignment horizontal="left"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0" xfId="0" applyFont="1" applyAlignment="1">
      <alignment horizontal="left"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2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T21"/>
  <sheetViews>
    <sheetView showGridLines="0" tabSelected="1" zoomScale="70" zoomScaleNormal="70" workbookViewId="0">
      <selection activeCell="I19" sqref="I19"/>
    </sheetView>
  </sheetViews>
  <sheetFormatPr baseColWidth="10" defaultRowHeight="15" x14ac:dyDescent="0.25"/>
  <cols>
    <col min="1" max="1" width="0.7109375" customWidth="1"/>
    <col min="2" max="2" width="8.28515625" customWidth="1"/>
    <col min="3" max="3" width="34.85546875" customWidth="1"/>
    <col min="4" max="4" width="11.5703125" customWidth="1"/>
    <col min="5" max="5" width="40" customWidth="1"/>
    <col min="6" max="6" width="9.28515625" customWidth="1"/>
    <col min="7" max="7" width="18.5703125" customWidth="1"/>
    <col min="8" max="8" width="16.5703125" customWidth="1"/>
    <col min="9" max="9" width="21.140625" customWidth="1"/>
    <col min="10" max="10" width="18.140625" customWidth="1"/>
    <col min="11" max="11" width="28.5703125" customWidth="1"/>
    <col min="12" max="12" width="7.28515625" customWidth="1"/>
    <col min="13" max="13" width="7.5703125" customWidth="1"/>
    <col min="14" max="15" width="9.28515625" customWidth="1"/>
    <col min="16" max="16" width="7.28515625" bestFit="1" customWidth="1"/>
    <col min="17" max="19" width="10.5703125" customWidth="1"/>
    <col min="20" max="20" width="15.140625" customWidth="1"/>
  </cols>
  <sheetData>
    <row r="1" spans="2:20" ht="3.75" customHeight="1" x14ac:dyDescent="0.25"/>
    <row r="2" spans="2:20" ht="21" x14ac:dyDescent="0.35">
      <c r="B2" s="5" t="s">
        <v>33</v>
      </c>
    </row>
    <row r="3" spans="2:20" ht="7.5" customHeight="1" x14ac:dyDescent="0.25"/>
    <row r="4" spans="2:20" x14ac:dyDescent="0.25">
      <c r="B4" s="2" t="s">
        <v>40</v>
      </c>
      <c r="C4" s="3"/>
      <c r="D4" s="3"/>
      <c r="E4" s="3"/>
      <c r="F4" s="3"/>
      <c r="G4" s="3"/>
      <c r="H4" s="3"/>
      <c r="I4" s="3"/>
      <c r="J4" s="3"/>
      <c r="K4" s="3"/>
    </row>
    <row r="5" spans="2:20" x14ac:dyDescent="0.25">
      <c r="B5" s="2" t="s">
        <v>41</v>
      </c>
      <c r="C5" s="3"/>
      <c r="D5" s="3"/>
      <c r="E5" s="3"/>
      <c r="F5" s="3"/>
      <c r="G5" s="3"/>
      <c r="H5" s="3"/>
      <c r="I5" s="3"/>
      <c r="J5" s="3"/>
      <c r="K5" s="3"/>
    </row>
    <row r="6" spans="2:20" ht="8.25" customHeight="1" x14ac:dyDescent="0.25">
      <c r="B6" s="1"/>
      <c r="C6" s="1"/>
      <c r="D6" s="1"/>
      <c r="E6" s="1"/>
      <c r="F6" s="1"/>
      <c r="G6" s="1"/>
      <c r="H6" s="1"/>
      <c r="I6" s="1"/>
      <c r="J6" s="1"/>
      <c r="K6" s="1"/>
      <c r="L6" s="1"/>
      <c r="M6" s="1"/>
      <c r="N6" s="1"/>
      <c r="O6" s="1"/>
      <c r="P6" s="1"/>
      <c r="Q6" s="1"/>
      <c r="R6" s="1"/>
      <c r="S6" s="1"/>
      <c r="T6" s="1"/>
    </row>
    <row r="7" spans="2:20" ht="28.5" customHeight="1" x14ac:dyDescent="0.25">
      <c r="B7" s="66" t="s">
        <v>0</v>
      </c>
      <c r="C7" s="67"/>
      <c r="D7" s="68" t="s">
        <v>1</v>
      </c>
      <c r="E7" s="69"/>
      <c r="F7" s="69"/>
      <c r="G7" s="69"/>
      <c r="H7" s="70" t="s">
        <v>29</v>
      </c>
      <c r="I7" s="71"/>
      <c r="J7" s="72"/>
      <c r="K7" s="74" t="s">
        <v>129</v>
      </c>
      <c r="L7" s="65" t="s">
        <v>2</v>
      </c>
      <c r="M7" s="65"/>
      <c r="N7" s="73" t="s">
        <v>13</v>
      </c>
      <c r="O7" s="71"/>
      <c r="P7" s="72"/>
      <c r="Q7" s="62" t="s">
        <v>3</v>
      </c>
      <c r="R7" s="63"/>
      <c r="S7" s="64"/>
      <c r="T7" s="60" t="s">
        <v>37</v>
      </c>
    </row>
    <row r="8" spans="2:20" ht="28.5" x14ac:dyDescent="0.25">
      <c r="B8" s="32" t="s">
        <v>6</v>
      </c>
      <c r="C8" s="33" t="s">
        <v>7</v>
      </c>
      <c r="D8" s="38" t="s">
        <v>6</v>
      </c>
      <c r="E8" s="38" t="s">
        <v>7</v>
      </c>
      <c r="F8" s="38" t="s">
        <v>10</v>
      </c>
      <c r="G8" s="38" t="s">
        <v>11</v>
      </c>
      <c r="H8" s="38" t="s">
        <v>15</v>
      </c>
      <c r="I8" s="7" t="s">
        <v>12</v>
      </c>
      <c r="J8" s="7" t="s">
        <v>14</v>
      </c>
      <c r="K8" s="75"/>
      <c r="L8" s="6" t="s">
        <v>4</v>
      </c>
      <c r="M8" s="6" t="s">
        <v>5</v>
      </c>
      <c r="N8" s="38">
        <v>2019</v>
      </c>
      <c r="O8" s="38">
        <v>2020</v>
      </c>
      <c r="P8" s="22">
        <v>2021</v>
      </c>
      <c r="Q8" s="23">
        <v>2019</v>
      </c>
      <c r="R8" s="24">
        <v>2020</v>
      </c>
      <c r="S8" s="25">
        <v>2021</v>
      </c>
      <c r="T8" s="61"/>
    </row>
    <row r="9" spans="2:20" ht="86.25" customHeight="1" x14ac:dyDescent="0.25">
      <c r="B9" s="26" t="s">
        <v>16</v>
      </c>
      <c r="C9" s="39" t="s">
        <v>55</v>
      </c>
      <c r="D9" s="15" t="s">
        <v>17</v>
      </c>
      <c r="E9" s="39" t="s">
        <v>48</v>
      </c>
      <c r="F9" s="15" t="s">
        <v>18</v>
      </c>
      <c r="G9" s="16" t="s">
        <v>53</v>
      </c>
      <c r="H9" s="18" t="s">
        <v>35</v>
      </c>
      <c r="I9" s="18" t="s">
        <v>36</v>
      </c>
      <c r="J9" s="46" t="s">
        <v>156</v>
      </c>
      <c r="K9" s="16" t="s">
        <v>130</v>
      </c>
      <c r="L9" s="20">
        <v>2014</v>
      </c>
      <c r="M9" s="29">
        <v>13.03</v>
      </c>
      <c r="N9" s="20" t="s">
        <v>121</v>
      </c>
      <c r="O9" s="20" t="s">
        <v>121</v>
      </c>
      <c r="P9" s="29">
        <v>8</v>
      </c>
      <c r="Q9" s="20" t="s">
        <v>121</v>
      </c>
      <c r="R9" s="20" t="s">
        <v>121</v>
      </c>
      <c r="S9" s="54" t="s">
        <v>135</v>
      </c>
      <c r="T9" s="53" t="e">
        <f>+(S9-M9)/(P9-M9)*100</f>
        <v>#VALUE!</v>
      </c>
    </row>
    <row r="10" spans="2:20" ht="56.25" customHeight="1" x14ac:dyDescent="0.25">
      <c r="B10" s="28" t="s">
        <v>22</v>
      </c>
      <c r="C10" s="40" t="s">
        <v>44</v>
      </c>
      <c r="D10" s="17" t="s">
        <v>25</v>
      </c>
      <c r="E10" s="40" t="s">
        <v>49</v>
      </c>
      <c r="F10" s="17" t="s">
        <v>18</v>
      </c>
      <c r="G10" s="17" t="s">
        <v>54</v>
      </c>
      <c r="H10" s="43" t="s">
        <v>136</v>
      </c>
      <c r="I10" s="43" t="s">
        <v>139</v>
      </c>
      <c r="J10" s="4"/>
      <c r="K10" s="42" t="s">
        <v>131</v>
      </c>
      <c r="L10" s="17">
        <v>2009</v>
      </c>
      <c r="M10" s="30">
        <v>63.7</v>
      </c>
      <c r="N10" s="17" t="s">
        <v>121</v>
      </c>
      <c r="O10" s="17" t="s">
        <v>121</v>
      </c>
      <c r="P10" s="17">
        <v>76.7</v>
      </c>
      <c r="Q10" s="17" t="s">
        <v>121</v>
      </c>
      <c r="R10" s="17" t="s">
        <v>121</v>
      </c>
      <c r="S10" s="55" t="s">
        <v>135</v>
      </c>
      <c r="T10" s="53" t="e">
        <f t="shared" ref="T10:T13" si="0">+(S10-M10)/(P10-M10)*100</f>
        <v>#VALUE!</v>
      </c>
    </row>
    <row r="11" spans="2:20" ht="66" customHeight="1" x14ac:dyDescent="0.25">
      <c r="B11" s="28" t="s">
        <v>26</v>
      </c>
      <c r="C11" s="41" t="s">
        <v>45</v>
      </c>
      <c r="D11" s="17" t="s">
        <v>28</v>
      </c>
      <c r="E11" s="41" t="s">
        <v>50</v>
      </c>
      <c r="F11" s="17" t="s">
        <v>18</v>
      </c>
      <c r="G11" s="17" t="s">
        <v>54</v>
      </c>
      <c r="H11" s="19" t="s">
        <v>137</v>
      </c>
      <c r="I11" s="43" t="s">
        <v>138</v>
      </c>
      <c r="J11" s="10"/>
      <c r="K11" s="42" t="s">
        <v>132</v>
      </c>
      <c r="L11" s="21">
        <v>2004</v>
      </c>
      <c r="M11" s="31">
        <v>30.4</v>
      </c>
      <c r="N11" s="17" t="s">
        <v>121</v>
      </c>
      <c r="O11" s="17" t="s">
        <v>121</v>
      </c>
      <c r="P11" s="21">
        <v>37.799999999999997</v>
      </c>
      <c r="Q11" s="17" t="s">
        <v>121</v>
      </c>
      <c r="R11" s="17" t="s">
        <v>121</v>
      </c>
      <c r="S11" s="55" t="s">
        <v>135</v>
      </c>
      <c r="T11" s="53" t="e">
        <f t="shared" si="0"/>
        <v>#VALUE!</v>
      </c>
    </row>
    <row r="12" spans="2:20" ht="95.25" customHeight="1" x14ac:dyDescent="0.25">
      <c r="B12" s="27" t="s">
        <v>27</v>
      </c>
      <c r="C12" s="40" t="s">
        <v>46</v>
      </c>
      <c r="D12" s="17" t="s">
        <v>42</v>
      </c>
      <c r="E12" s="40" t="s">
        <v>51</v>
      </c>
      <c r="F12" s="17" t="s">
        <v>18</v>
      </c>
      <c r="G12" s="17" t="s">
        <v>54</v>
      </c>
      <c r="H12" s="19" t="s">
        <v>140</v>
      </c>
      <c r="I12" s="19" t="s">
        <v>141</v>
      </c>
      <c r="J12" s="9"/>
      <c r="K12" s="42" t="s">
        <v>133</v>
      </c>
      <c r="L12" s="17">
        <v>2007</v>
      </c>
      <c r="M12" s="30">
        <v>77.209999999999994</v>
      </c>
      <c r="N12" s="17" t="s">
        <v>121</v>
      </c>
      <c r="O12" s="17" t="s">
        <v>121</v>
      </c>
      <c r="P12" s="17">
        <v>62.2</v>
      </c>
      <c r="Q12" s="17" t="s">
        <v>121</v>
      </c>
      <c r="R12" s="17" t="s">
        <v>121</v>
      </c>
      <c r="S12" s="55" t="s">
        <v>135</v>
      </c>
      <c r="T12" s="53" t="e">
        <f t="shared" si="0"/>
        <v>#VALUE!</v>
      </c>
    </row>
    <row r="13" spans="2:20" ht="57.75" customHeight="1" x14ac:dyDescent="0.25">
      <c r="B13" s="27" t="s">
        <v>39</v>
      </c>
      <c r="C13" s="40" t="s">
        <v>47</v>
      </c>
      <c r="D13" s="17" t="s">
        <v>43</v>
      </c>
      <c r="E13" s="40" t="s">
        <v>52</v>
      </c>
      <c r="F13" s="17" t="s">
        <v>18</v>
      </c>
      <c r="G13" s="17" t="s">
        <v>54</v>
      </c>
      <c r="H13" s="19" t="s">
        <v>35</v>
      </c>
      <c r="I13" s="19" t="s">
        <v>36</v>
      </c>
      <c r="J13" s="19" t="s">
        <v>156</v>
      </c>
      <c r="K13" s="42" t="s">
        <v>130</v>
      </c>
      <c r="L13" s="17">
        <v>2014</v>
      </c>
      <c r="M13" s="30">
        <v>38.200000000000003</v>
      </c>
      <c r="N13" s="17" t="s">
        <v>121</v>
      </c>
      <c r="O13" s="17" t="s">
        <v>121</v>
      </c>
      <c r="P13" s="17">
        <v>36.200000000000003</v>
      </c>
      <c r="Q13" s="17" t="s">
        <v>121</v>
      </c>
      <c r="R13" s="17" t="s">
        <v>121</v>
      </c>
      <c r="S13" s="55" t="s">
        <v>135</v>
      </c>
      <c r="T13" s="53" t="e">
        <f t="shared" si="0"/>
        <v>#VALUE!</v>
      </c>
    </row>
    <row r="14" spans="2:20" ht="15.75" x14ac:dyDescent="0.25">
      <c r="B14" s="58" t="s">
        <v>187</v>
      </c>
      <c r="L14" s="1"/>
      <c r="M14" s="1"/>
      <c r="N14" s="1"/>
      <c r="O14" s="1"/>
      <c r="P14" s="1"/>
      <c r="Q14" s="1"/>
      <c r="R14" s="1"/>
      <c r="S14" s="1"/>
      <c r="T14" s="1"/>
    </row>
    <row r="15" spans="2:20" ht="15.75" x14ac:dyDescent="0.25">
      <c r="B15" s="59" t="s">
        <v>176</v>
      </c>
      <c r="C15" s="59"/>
      <c r="D15" s="59"/>
      <c r="E15" s="59"/>
      <c r="F15" s="59"/>
      <c r="G15" s="59"/>
      <c r="H15" s="59"/>
      <c r="I15" s="59"/>
      <c r="J15" s="59"/>
      <c r="K15" s="59"/>
      <c r="L15" s="1"/>
      <c r="M15" s="1"/>
      <c r="N15" s="1"/>
      <c r="O15" s="1"/>
      <c r="P15" s="1"/>
      <c r="Q15" s="1"/>
      <c r="R15" s="1"/>
      <c r="S15" s="1"/>
      <c r="T15" s="1"/>
    </row>
    <row r="16" spans="2:20" ht="15.75" x14ac:dyDescent="0.25">
      <c r="B16" s="1"/>
      <c r="C16" s="1"/>
      <c r="D16" s="1"/>
      <c r="E16" s="1"/>
      <c r="F16" s="1"/>
      <c r="G16" s="1"/>
      <c r="H16" s="1"/>
      <c r="I16" s="1"/>
      <c r="J16" s="1"/>
      <c r="K16" s="1"/>
      <c r="L16" s="1"/>
      <c r="M16" s="1"/>
      <c r="N16" s="1"/>
      <c r="O16" s="1"/>
      <c r="P16" s="1"/>
      <c r="Q16" s="1"/>
      <c r="R16" s="1"/>
      <c r="S16" s="1"/>
      <c r="T16" s="1"/>
    </row>
    <row r="17" spans="2:20" ht="15.75" x14ac:dyDescent="0.25">
      <c r="B17" s="1"/>
      <c r="C17" s="1"/>
      <c r="D17" s="1"/>
      <c r="E17" s="1"/>
      <c r="F17" s="1"/>
      <c r="G17" s="1"/>
      <c r="H17" s="1"/>
      <c r="I17" s="1"/>
      <c r="J17" s="1"/>
      <c r="K17" s="1"/>
      <c r="L17" s="1"/>
      <c r="M17" s="1"/>
      <c r="N17" s="1"/>
      <c r="O17" s="1"/>
      <c r="P17" s="1"/>
      <c r="Q17" s="1"/>
      <c r="R17" s="1"/>
      <c r="S17" s="1"/>
      <c r="T17" s="1"/>
    </row>
    <row r="18" spans="2:20" ht="15.75" x14ac:dyDescent="0.25">
      <c r="B18" s="1"/>
      <c r="C18" s="1"/>
      <c r="D18" s="1"/>
      <c r="E18" s="1"/>
      <c r="F18" s="1"/>
      <c r="G18" s="1"/>
      <c r="H18" s="1"/>
      <c r="I18" s="1"/>
      <c r="J18" s="1"/>
      <c r="K18" s="1"/>
      <c r="L18" s="1"/>
      <c r="M18" s="1"/>
      <c r="N18" s="1"/>
      <c r="O18" s="1"/>
      <c r="P18" s="1"/>
      <c r="Q18" s="1"/>
      <c r="R18" s="1"/>
      <c r="S18" s="1"/>
      <c r="T18" s="1"/>
    </row>
    <row r="19" spans="2:20" ht="15.75" x14ac:dyDescent="0.25">
      <c r="B19" s="1"/>
      <c r="C19" s="1"/>
      <c r="D19" s="1"/>
      <c r="E19" s="1"/>
      <c r="F19" s="1"/>
      <c r="G19" s="1"/>
      <c r="H19" s="1"/>
      <c r="I19" s="1"/>
      <c r="J19" s="1"/>
      <c r="K19" s="1"/>
      <c r="L19" s="1"/>
      <c r="M19" s="1"/>
      <c r="N19" s="1"/>
      <c r="O19" s="1"/>
      <c r="P19" s="1"/>
      <c r="Q19" s="1"/>
      <c r="R19" s="1"/>
      <c r="S19" s="1"/>
      <c r="T19" s="1"/>
    </row>
    <row r="20" spans="2:20" ht="15.75" x14ac:dyDescent="0.25">
      <c r="B20" s="1"/>
      <c r="C20" s="1"/>
      <c r="D20" s="1"/>
      <c r="E20" s="1"/>
      <c r="F20" s="1"/>
      <c r="G20" s="1"/>
      <c r="H20" s="1"/>
      <c r="I20" s="1"/>
      <c r="J20" s="1"/>
      <c r="K20" s="1"/>
      <c r="L20" s="1"/>
      <c r="M20" s="1"/>
      <c r="N20" s="1"/>
      <c r="O20" s="1"/>
      <c r="P20" s="1"/>
      <c r="Q20" s="1"/>
      <c r="R20" s="1"/>
      <c r="S20" s="1"/>
      <c r="T20" s="1"/>
    </row>
    <row r="21" spans="2:20" ht="15.75" x14ac:dyDescent="0.25">
      <c r="B21" s="1"/>
      <c r="C21" s="1"/>
      <c r="D21" s="1"/>
      <c r="E21" s="1"/>
      <c r="F21" s="1"/>
      <c r="G21" s="1"/>
      <c r="H21" s="1"/>
      <c r="I21" s="1"/>
      <c r="J21" s="1"/>
      <c r="K21" s="1"/>
      <c r="L21" s="1"/>
      <c r="M21" s="1"/>
      <c r="N21" s="1"/>
      <c r="O21" s="1"/>
      <c r="P21" s="1"/>
      <c r="Q21" s="1"/>
      <c r="R21" s="1"/>
      <c r="S21" s="1"/>
      <c r="T21" s="1"/>
    </row>
  </sheetData>
  <mergeCells count="9">
    <mergeCell ref="B15:K15"/>
    <mergeCell ref="T7:T8"/>
    <mergeCell ref="Q7:S7"/>
    <mergeCell ref="L7:M7"/>
    <mergeCell ref="B7:C7"/>
    <mergeCell ref="D7:G7"/>
    <mergeCell ref="H7:J7"/>
    <mergeCell ref="N7:P7"/>
    <mergeCell ref="K7:K8"/>
  </mergeCells>
  <phoneticPr fontId="3" type="noConversion"/>
  <pageMargins left="0.7" right="0.7" top="0.75" bottom="0.75" header="0.3" footer="0.3"/>
  <pageSetup scale="4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Y25"/>
  <sheetViews>
    <sheetView showGridLines="0" topLeftCell="B1" zoomScale="70" zoomScaleNormal="70" workbookViewId="0">
      <selection activeCell="B23" sqref="B23:J23"/>
    </sheetView>
  </sheetViews>
  <sheetFormatPr baseColWidth="10" defaultRowHeight="15" x14ac:dyDescent="0.25"/>
  <cols>
    <col min="1" max="1" width="0.85546875" hidden="1" customWidth="1"/>
    <col min="2" max="2" width="6.7109375" customWidth="1"/>
    <col min="3" max="3" width="54" customWidth="1"/>
    <col min="4" max="4" width="9.7109375" customWidth="1"/>
    <col min="5" max="5" width="48" customWidth="1"/>
    <col min="6" max="6" width="13.5703125" customWidth="1"/>
    <col min="7" max="7" width="40.42578125" customWidth="1"/>
    <col min="8" max="8" width="16.42578125" customWidth="1"/>
    <col min="9" max="9" width="18.85546875" customWidth="1"/>
    <col min="10" max="10" width="59" customWidth="1"/>
    <col min="11" max="11" width="18.85546875" customWidth="1"/>
    <col min="12" max="12" width="26.7109375" customWidth="1"/>
    <col min="13" max="13" width="10" customWidth="1"/>
    <col min="14" max="14" width="15.7109375" customWidth="1"/>
    <col min="15" max="15" width="16.5703125" customWidth="1"/>
    <col min="16" max="16" width="43.28515625" customWidth="1"/>
    <col min="17" max="20" width="8.7109375" customWidth="1"/>
    <col min="21" max="21" width="12.140625" customWidth="1"/>
    <col min="22" max="23" width="8.7109375" customWidth="1"/>
    <col min="24" max="24" width="13.42578125" customWidth="1"/>
  </cols>
  <sheetData>
    <row r="1" spans="2:25" ht="4.5" customHeight="1" x14ac:dyDescent="0.25"/>
    <row r="2" spans="2:25" ht="21" x14ac:dyDescent="0.35">
      <c r="B2" s="5" t="s">
        <v>34</v>
      </c>
    </row>
    <row r="3" spans="2:25" ht="3" customHeight="1" x14ac:dyDescent="0.25"/>
    <row r="4" spans="2:25" x14ac:dyDescent="0.25">
      <c r="B4" s="2" t="s">
        <v>40</v>
      </c>
      <c r="C4" s="3"/>
      <c r="D4" s="3"/>
      <c r="E4" s="3"/>
      <c r="F4" s="3"/>
      <c r="G4" s="3"/>
      <c r="H4" s="3"/>
      <c r="I4" s="3"/>
      <c r="J4" s="3"/>
      <c r="K4" s="3"/>
      <c r="L4" s="3"/>
      <c r="M4" s="3"/>
      <c r="N4" s="3"/>
    </row>
    <row r="5" spans="2:25" x14ac:dyDescent="0.25">
      <c r="B5" s="2" t="s">
        <v>41</v>
      </c>
      <c r="C5" s="3"/>
      <c r="D5" s="3"/>
      <c r="E5" s="3"/>
      <c r="F5" s="3"/>
      <c r="G5" s="3"/>
      <c r="H5" s="3"/>
      <c r="I5" s="3"/>
      <c r="J5" s="3"/>
      <c r="K5" s="3"/>
      <c r="L5" s="3"/>
      <c r="M5" s="3"/>
      <c r="N5" s="3"/>
    </row>
    <row r="6" spans="2:25" ht="15.75" x14ac:dyDescent="0.25">
      <c r="B6" s="1"/>
      <c r="C6" s="1"/>
      <c r="D6" s="1"/>
      <c r="E6" s="1"/>
      <c r="F6" s="1"/>
      <c r="G6" s="1"/>
      <c r="H6" s="1"/>
      <c r="I6" s="1"/>
      <c r="J6" s="1"/>
      <c r="K6" s="1"/>
      <c r="L6" s="1"/>
      <c r="M6" s="1"/>
      <c r="N6" s="1"/>
      <c r="O6" s="1"/>
      <c r="P6" s="1"/>
      <c r="Q6" s="1"/>
      <c r="R6" s="1"/>
      <c r="S6" s="1"/>
    </row>
    <row r="7" spans="2:25" ht="30" customHeight="1" x14ac:dyDescent="0.25">
      <c r="B7" s="66" t="s">
        <v>0</v>
      </c>
      <c r="C7" s="67"/>
      <c r="D7" s="77" t="s">
        <v>8</v>
      </c>
      <c r="E7" s="78"/>
      <c r="F7" s="77" t="s">
        <v>9</v>
      </c>
      <c r="G7" s="78"/>
      <c r="H7" s="79" t="s">
        <v>38</v>
      </c>
      <c r="I7" s="81" t="s">
        <v>32</v>
      </c>
      <c r="J7" s="81"/>
      <c r="K7" s="81"/>
      <c r="L7" s="81"/>
      <c r="M7" s="70" t="s">
        <v>29</v>
      </c>
      <c r="N7" s="71"/>
      <c r="O7" s="72"/>
      <c r="P7" s="74" t="s">
        <v>129</v>
      </c>
      <c r="Q7" s="65" t="s">
        <v>2</v>
      </c>
      <c r="R7" s="65"/>
      <c r="S7" s="73" t="s">
        <v>13</v>
      </c>
      <c r="T7" s="71"/>
      <c r="U7" s="72"/>
      <c r="V7" s="62" t="s">
        <v>3</v>
      </c>
      <c r="W7" s="63"/>
      <c r="X7" s="64"/>
      <c r="Y7" s="60" t="s">
        <v>37</v>
      </c>
    </row>
    <row r="8" spans="2:25" ht="28.5" x14ac:dyDescent="0.25">
      <c r="B8" s="32" t="s">
        <v>6</v>
      </c>
      <c r="C8" s="33" t="s">
        <v>7</v>
      </c>
      <c r="D8" s="33" t="s">
        <v>6</v>
      </c>
      <c r="E8" s="33" t="s">
        <v>7</v>
      </c>
      <c r="F8" s="33" t="s">
        <v>6</v>
      </c>
      <c r="G8" s="33" t="s">
        <v>7</v>
      </c>
      <c r="H8" s="80"/>
      <c r="I8" s="38" t="s">
        <v>6</v>
      </c>
      <c r="J8" s="38" t="s">
        <v>7</v>
      </c>
      <c r="K8" s="38" t="s">
        <v>10</v>
      </c>
      <c r="L8" s="38" t="s">
        <v>11</v>
      </c>
      <c r="M8" s="7" t="s">
        <v>15</v>
      </c>
      <c r="N8" s="7" t="s">
        <v>12</v>
      </c>
      <c r="O8" s="7" t="s">
        <v>31</v>
      </c>
      <c r="P8" s="75"/>
      <c r="Q8" s="38" t="s">
        <v>4</v>
      </c>
      <c r="R8" s="38" t="s">
        <v>5</v>
      </c>
      <c r="S8" s="38">
        <v>2019</v>
      </c>
      <c r="T8" s="38">
        <v>2020</v>
      </c>
      <c r="U8" s="22">
        <v>2021</v>
      </c>
      <c r="V8" s="23">
        <v>2019</v>
      </c>
      <c r="W8" s="24">
        <v>2020</v>
      </c>
      <c r="X8" s="25" t="s">
        <v>134</v>
      </c>
      <c r="Y8" s="61"/>
    </row>
    <row r="9" spans="2:25" ht="45" x14ac:dyDescent="0.25">
      <c r="B9" s="26" t="s">
        <v>16</v>
      </c>
      <c r="C9" s="12" t="s">
        <v>55</v>
      </c>
      <c r="D9" s="8" t="s">
        <v>19</v>
      </c>
      <c r="E9" s="11" t="s">
        <v>56</v>
      </c>
      <c r="F9" s="20" t="s">
        <v>20</v>
      </c>
      <c r="G9" s="11" t="s">
        <v>72</v>
      </c>
      <c r="H9" s="34" t="s">
        <v>84</v>
      </c>
      <c r="I9" s="20" t="s">
        <v>21</v>
      </c>
      <c r="J9" s="11" t="s">
        <v>88</v>
      </c>
      <c r="K9" s="34" t="s">
        <v>158</v>
      </c>
      <c r="L9" s="34" t="s">
        <v>159</v>
      </c>
      <c r="M9" s="18" t="s">
        <v>35</v>
      </c>
      <c r="N9" s="18" t="s">
        <v>36</v>
      </c>
      <c r="O9" s="34"/>
      <c r="P9" s="50" t="s">
        <v>175</v>
      </c>
      <c r="Q9" s="34">
        <v>2020</v>
      </c>
      <c r="R9" s="34" t="s">
        <v>121</v>
      </c>
      <c r="S9" s="21" t="s">
        <v>121</v>
      </c>
      <c r="T9" s="21" t="s">
        <v>121</v>
      </c>
      <c r="U9" s="37">
        <v>30</v>
      </c>
      <c r="V9" s="21" t="s">
        <v>121</v>
      </c>
      <c r="W9" s="21" t="s">
        <v>121</v>
      </c>
      <c r="X9" s="56" t="s">
        <v>135</v>
      </c>
      <c r="Y9" s="53" t="e">
        <f t="shared" ref="Y9:Y20" si="0">+(X9-R9)/(U9-R9)*100</f>
        <v>#VALUE!</v>
      </c>
    </row>
    <row r="10" spans="2:25" ht="60" x14ac:dyDescent="0.25">
      <c r="B10" s="27" t="s">
        <v>16</v>
      </c>
      <c r="C10" s="12" t="s">
        <v>55</v>
      </c>
      <c r="D10" s="13" t="s">
        <v>19</v>
      </c>
      <c r="E10" s="12" t="s">
        <v>56</v>
      </c>
      <c r="F10" s="21" t="s">
        <v>24</v>
      </c>
      <c r="G10" s="12" t="s">
        <v>73</v>
      </c>
      <c r="H10" s="35" t="s">
        <v>84</v>
      </c>
      <c r="I10" s="21" t="s">
        <v>110</v>
      </c>
      <c r="J10" s="12" t="s">
        <v>89</v>
      </c>
      <c r="K10" s="35" t="s">
        <v>161</v>
      </c>
      <c r="L10" s="35" t="s">
        <v>183</v>
      </c>
      <c r="M10" s="45" t="s">
        <v>142</v>
      </c>
      <c r="N10" s="45" t="s">
        <v>143</v>
      </c>
      <c r="O10" s="45" t="s">
        <v>157</v>
      </c>
      <c r="P10" s="51" t="s">
        <v>123</v>
      </c>
      <c r="Q10" s="35">
        <v>2020</v>
      </c>
      <c r="R10" s="35" t="s">
        <v>121</v>
      </c>
      <c r="S10" s="17" t="s">
        <v>121</v>
      </c>
      <c r="T10" s="17" t="s">
        <v>121</v>
      </c>
      <c r="U10" s="35">
        <v>13.9</v>
      </c>
      <c r="V10" s="17" t="s">
        <v>121</v>
      </c>
      <c r="W10" s="17" t="s">
        <v>121</v>
      </c>
      <c r="X10" s="57" t="s">
        <v>152</v>
      </c>
      <c r="Y10" s="53" t="e">
        <f t="shared" si="0"/>
        <v>#VALUE!</v>
      </c>
    </row>
    <row r="11" spans="2:25" ht="75.75" customHeight="1" x14ac:dyDescent="0.25">
      <c r="B11" s="28" t="s">
        <v>16</v>
      </c>
      <c r="C11" s="12" t="s">
        <v>55</v>
      </c>
      <c r="D11" s="9" t="s">
        <v>23</v>
      </c>
      <c r="E11" s="14" t="s">
        <v>59</v>
      </c>
      <c r="F11" s="21" t="s">
        <v>100</v>
      </c>
      <c r="G11" s="12" t="s">
        <v>74</v>
      </c>
      <c r="H11" s="35" t="s">
        <v>85</v>
      </c>
      <c r="I11" s="21" t="s">
        <v>111</v>
      </c>
      <c r="J11" s="14" t="s">
        <v>90</v>
      </c>
      <c r="K11" s="42" t="s">
        <v>164</v>
      </c>
      <c r="L11" s="35" t="s">
        <v>182</v>
      </c>
      <c r="M11" s="44" t="s">
        <v>35</v>
      </c>
      <c r="N11" s="44" t="s">
        <v>36</v>
      </c>
      <c r="O11" s="45"/>
      <c r="P11" s="52" t="s">
        <v>175</v>
      </c>
      <c r="Q11" s="35">
        <v>2019</v>
      </c>
      <c r="R11" s="36">
        <v>6</v>
      </c>
      <c r="S11" s="17" t="s">
        <v>121</v>
      </c>
      <c r="T11" s="17" t="s">
        <v>121</v>
      </c>
      <c r="U11" s="36">
        <v>12</v>
      </c>
      <c r="V11" s="17" t="s">
        <v>121</v>
      </c>
      <c r="W11" s="17" t="s">
        <v>121</v>
      </c>
      <c r="X11" s="30">
        <v>12.6</v>
      </c>
      <c r="Y11" s="30">
        <f t="shared" si="0"/>
        <v>109.99999999999999</v>
      </c>
    </row>
    <row r="12" spans="2:25" ht="53.25" customHeight="1" x14ac:dyDescent="0.25">
      <c r="B12" s="28" t="s">
        <v>16</v>
      </c>
      <c r="C12" s="12" t="s">
        <v>55</v>
      </c>
      <c r="D12" s="9" t="s">
        <v>23</v>
      </c>
      <c r="E12" s="14" t="s">
        <v>59</v>
      </c>
      <c r="F12" s="21" t="s">
        <v>102</v>
      </c>
      <c r="G12" s="12" t="s">
        <v>75</v>
      </c>
      <c r="H12" s="35" t="s">
        <v>85</v>
      </c>
      <c r="I12" s="21" t="s">
        <v>112</v>
      </c>
      <c r="J12" s="14" t="s">
        <v>91</v>
      </c>
      <c r="K12" s="35" t="s">
        <v>161</v>
      </c>
      <c r="L12" s="35" t="s">
        <v>184</v>
      </c>
      <c r="M12" s="45" t="s">
        <v>142</v>
      </c>
      <c r="N12" s="45" t="s">
        <v>143</v>
      </c>
      <c r="O12" s="45" t="s">
        <v>157</v>
      </c>
      <c r="P12" s="52" t="s">
        <v>124</v>
      </c>
      <c r="Q12" s="35">
        <v>2020</v>
      </c>
      <c r="R12" s="36" t="s">
        <v>121</v>
      </c>
      <c r="S12" s="17" t="s">
        <v>121</v>
      </c>
      <c r="T12" s="17" t="s">
        <v>121</v>
      </c>
      <c r="U12" s="36">
        <v>5</v>
      </c>
      <c r="V12" s="17" t="s">
        <v>121</v>
      </c>
      <c r="W12" s="17" t="s">
        <v>121</v>
      </c>
      <c r="X12" s="57" t="s">
        <v>152</v>
      </c>
      <c r="Y12" s="53" t="e">
        <f t="shared" si="0"/>
        <v>#VALUE!</v>
      </c>
    </row>
    <row r="13" spans="2:25" ht="53.25" customHeight="1" x14ac:dyDescent="0.25">
      <c r="B13" s="28" t="s">
        <v>16</v>
      </c>
      <c r="C13" s="12" t="s">
        <v>55</v>
      </c>
      <c r="D13" s="9" t="s">
        <v>23</v>
      </c>
      <c r="E13" s="14" t="s">
        <v>59</v>
      </c>
      <c r="F13" s="21" t="s">
        <v>103</v>
      </c>
      <c r="G13" s="12" t="s">
        <v>76</v>
      </c>
      <c r="H13" s="35" t="s">
        <v>30</v>
      </c>
      <c r="I13" s="21" t="s">
        <v>113</v>
      </c>
      <c r="J13" s="14" t="s">
        <v>92</v>
      </c>
      <c r="K13" s="42" t="s">
        <v>164</v>
      </c>
      <c r="L13" s="42" t="s">
        <v>160</v>
      </c>
      <c r="M13" s="44" t="s">
        <v>35</v>
      </c>
      <c r="N13" s="44" t="s">
        <v>36</v>
      </c>
      <c r="O13" s="45"/>
      <c r="P13" s="52" t="s">
        <v>175</v>
      </c>
      <c r="Q13" s="35">
        <v>2019</v>
      </c>
      <c r="R13" s="36">
        <v>29</v>
      </c>
      <c r="S13" s="17" t="s">
        <v>121</v>
      </c>
      <c r="T13" s="17" t="s">
        <v>121</v>
      </c>
      <c r="U13" s="36">
        <v>47</v>
      </c>
      <c r="V13" s="17" t="s">
        <v>121</v>
      </c>
      <c r="W13" s="17" t="s">
        <v>121</v>
      </c>
      <c r="X13" s="30">
        <v>35.770000000000003</v>
      </c>
      <c r="Y13" s="30">
        <f t="shared" si="0"/>
        <v>37.611111111111128</v>
      </c>
    </row>
    <row r="14" spans="2:25" ht="53.25" customHeight="1" x14ac:dyDescent="0.25">
      <c r="B14" s="28" t="s">
        <v>16</v>
      </c>
      <c r="C14" s="12" t="s">
        <v>55</v>
      </c>
      <c r="D14" s="9" t="s">
        <v>61</v>
      </c>
      <c r="E14" s="14" t="s">
        <v>60</v>
      </c>
      <c r="F14" s="21" t="s">
        <v>101</v>
      </c>
      <c r="G14" s="12" t="s">
        <v>77</v>
      </c>
      <c r="H14" s="35" t="s">
        <v>30</v>
      </c>
      <c r="I14" s="21" t="s">
        <v>114</v>
      </c>
      <c r="J14" s="14" t="s">
        <v>93</v>
      </c>
      <c r="K14" s="42" t="s">
        <v>164</v>
      </c>
      <c r="L14" s="35" t="s">
        <v>185</v>
      </c>
      <c r="M14" s="44" t="s">
        <v>35</v>
      </c>
      <c r="N14" s="44" t="s">
        <v>36</v>
      </c>
      <c r="O14" s="45"/>
      <c r="P14" s="52" t="s">
        <v>175</v>
      </c>
      <c r="Q14" s="35">
        <v>2018</v>
      </c>
      <c r="R14" s="36">
        <v>28</v>
      </c>
      <c r="S14" s="17" t="s">
        <v>121</v>
      </c>
      <c r="T14" s="17" t="s">
        <v>121</v>
      </c>
      <c r="U14" s="36">
        <v>76</v>
      </c>
      <c r="V14" s="17" t="s">
        <v>121</v>
      </c>
      <c r="W14" s="17" t="s">
        <v>121</v>
      </c>
      <c r="X14" s="30">
        <v>81.790000000000006</v>
      </c>
      <c r="Y14" s="30">
        <f t="shared" si="0"/>
        <v>112.06250000000001</v>
      </c>
    </row>
    <row r="15" spans="2:25" ht="53.25" customHeight="1" x14ac:dyDescent="0.25">
      <c r="B15" s="28" t="s">
        <v>26</v>
      </c>
      <c r="C15" s="12" t="s">
        <v>57</v>
      </c>
      <c r="D15" s="13" t="s">
        <v>62</v>
      </c>
      <c r="E15" s="14" t="s">
        <v>67</v>
      </c>
      <c r="F15" s="21" t="s">
        <v>104</v>
      </c>
      <c r="G15" s="12" t="s">
        <v>78</v>
      </c>
      <c r="H15" s="35" t="s">
        <v>86</v>
      </c>
      <c r="I15" s="21" t="s">
        <v>115</v>
      </c>
      <c r="J15" s="14" t="s">
        <v>94</v>
      </c>
      <c r="K15" s="42" t="s">
        <v>162</v>
      </c>
      <c r="L15" s="35" t="s">
        <v>186</v>
      </c>
      <c r="M15" s="19" t="s">
        <v>150</v>
      </c>
      <c r="N15" s="44" t="s">
        <v>151</v>
      </c>
      <c r="O15" s="49" t="s">
        <v>177</v>
      </c>
      <c r="P15" s="52" t="s">
        <v>125</v>
      </c>
      <c r="Q15" s="35">
        <v>2020</v>
      </c>
      <c r="R15" s="35" t="s">
        <v>121</v>
      </c>
      <c r="S15" s="17" t="s">
        <v>121</v>
      </c>
      <c r="T15" s="17" t="s">
        <v>121</v>
      </c>
      <c r="U15" s="36">
        <v>90</v>
      </c>
      <c r="V15" s="17" t="s">
        <v>121</v>
      </c>
      <c r="W15" s="17" t="s">
        <v>121</v>
      </c>
      <c r="X15" s="30">
        <v>87.1</v>
      </c>
      <c r="Y15" s="53" t="e">
        <f t="shared" si="0"/>
        <v>#VALUE!</v>
      </c>
    </row>
    <row r="16" spans="2:25" ht="53.25" customHeight="1" x14ac:dyDescent="0.25">
      <c r="B16" s="28" t="s">
        <v>26</v>
      </c>
      <c r="C16" s="12" t="s">
        <v>57</v>
      </c>
      <c r="D16" s="13" t="s">
        <v>63</v>
      </c>
      <c r="E16" s="14" t="s">
        <v>68</v>
      </c>
      <c r="F16" s="21" t="s">
        <v>105</v>
      </c>
      <c r="G16" s="12" t="s">
        <v>79</v>
      </c>
      <c r="H16" s="35" t="s">
        <v>87</v>
      </c>
      <c r="I16" s="21" t="s">
        <v>116</v>
      </c>
      <c r="J16" s="14" t="s">
        <v>95</v>
      </c>
      <c r="K16" s="42" t="s">
        <v>165</v>
      </c>
      <c r="L16" s="35" t="s">
        <v>166</v>
      </c>
      <c r="M16" s="44" t="s">
        <v>144</v>
      </c>
      <c r="N16" s="44" t="s">
        <v>145</v>
      </c>
      <c r="O16" s="42" t="s">
        <v>178</v>
      </c>
      <c r="P16" s="14" t="s">
        <v>126</v>
      </c>
      <c r="Q16" s="35">
        <v>2018</v>
      </c>
      <c r="R16" s="35">
        <v>88.5</v>
      </c>
      <c r="S16" s="17" t="s">
        <v>121</v>
      </c>
      <c r="T16" s="17" t="s">
        <v>121</v>
      </c>
      <c r="U16" s="36">
        <v>91.06</v>
      </c>
      <c r="V16" s="17" t="s">
        <v>121</v>
      </c>
      <c r="W16" s="17" t="s">
        <v>121</v>
      </c>
      <c r="X16" s="30">
        <v>81.819999999999993</v>
      </c>
      <c r="Y16" s="30">
        <f t="shared" si="0"/>
        <v>-260.93750000000006</v>
      </c>
    </row>
    <row r="17" spans="2:25" ht="53.25" customHeight="1" x14ac:dyDescent="0.25">
      <c r="B17" s="28" t="s">
        <v>27</v>
      </c>
      <c r="C17" s="12" t="s">
        <v>58</v>
      </c>
      <c r="D17" s="13" t="s">
        <v>64</v>
      </c>
      <c r="E17" s="14" t="s">
        <v>69</v>
      </c>
      <c r="F17" s="21" t="s">
        <v>106</v>
      </c>
      <c r="G17" s="12" t="s">
        <v>80</v>
      </c>
      <c r="H17" s="35" t="s">
        <v>85</v>
      </c>
      <c r="I17" s="21" t="s">
        <v>117</v>
      </c>
      <c r="J17" s="14" t="s">
        <v>96</v>
      </c>
      <c r="K17" s="42" t="s">
        <v>164</v>
      </c>
      <c r="L17" s="42" t="s">
        <v>167</v>
      </c>
      <c r="M17" s="44" t="s">
        <v>35</v>
      </c>
      <c r="N17" s="44" t="s">
        <v>36</v>
      </c>
      <c r="O17" s="45"/>
      <c r="P17" s="52" t="s">
        <v>175</v>
      </c>
      <c r="Q17" s="35">
        <v>2020</v>
      </c>
      <c r="R17" s="35" t="s">
        <v>121</v>
      </c>
      <c r="S17" s="17" t="s">
        <v>121</v>
      </c>
      <c r="T17" s="17" t="s">
        <v>121</v>
      </c>
      <c r="U17" s="36">
        <v>60</v>
      </c>
      <c r="V17" s="17" t="s">
        <v>121</v>
      </c>
      <c r="W17" s="17" t="s">
        <v>121</v>
      </c>
      <c r="X17" s="55" t="s">
        <v>155</v>
      </c>
      <c r="Y17" s="53" t="e">
        <f t="shared" si="0"/>
        <v>#VALUE!</v>
      </c>
    </row>
    <row r="18" spans="2:25" ht="53.25" customHeight="1" x14ac:dyDescent="0.25">
      <c r="B18" s="28" t="s">
        <v>39</v>
      </c>
      <c r="C18" s="12" t="s">
        <v>47</v>
      </c>
      <c r="D18" s="9" t="s">
        <v>65</v>
      </c>
      <c r="E18" s="14" t="s">
        <v>70</v>
      </c>
      <c r="F18" s="21" t="s">
        <v>107</v>
      </c>
      <c r="G18" s="12" t="s">
        <v>81</v>
      </c>
      <c r="H18" s="35" t="s">
        <v>84</v>
      </c>
      <c r="I18" s="21" t="s">
        <v>118</v>
      </c>
      <c r="J18" s="14" t="s">
        <v>97</v>
      </c>
      <c r="K18" s="14" t="s">
        <v>168</v>
      </c>
      <c r="L18" s="42" t="s">
        <v>169</v>
      </c>
      <c r="M18" s="44" t="s">
        <v>144</v>
      </c>
      <c r="N18" s="44" t="s">
        <v>145</v>
      </c>
      <c r="O18" s="42" t="s">
        <v>179</v>
      </c>
      <c r="P18" s="14" t="s">
        <v>127</v>
      </c>
      <c r="Q18" s="35">
        <v>2020</v>
      </c>
      <c r="R18" s="35">
        <v>82.8</v>
      </c>
      <c r="S18" s="17" t="s">
        <v>121</v>
      </c>
      <c r="T18" s="17" t="s">
        <v>121</v>
      </c>
      <c r="U18" s="36">
        <v>91.06</v>
      </c>
      <c r="V18" s="17" t="s">
        <v>121</v>
      </c>
      <c r="W18" s="17" t="s">
        <v>121</v>
      </c>
      <c r="X18" s="30">
        <v>95.87</v>
      </c>
      <c r="Y18" s="30">
        <f t="shared" si="0"/>
        <v>158.23244552058111</v>
      </c>
    </row>
    <row r="19" spans="2:25" ht="65.25" customHeight="1" x14ac:dyDescent="0.25">
      <c r="B19" s="28" t="s">
        <v>39</v>
      </c>
      <c r="C19" s="12" t="s">
        <v>47</v>
      </c>
      <c r="D19" s="9" t="s">
        <v>66</v>
      </c>
      <c r="E19" s="14" t="s">
        <v>71</v>
      </c>
      <c r="F19" s="21" t="s">
        <v>108</v>
      </c>
      <c r="G19" s="12" t="s">
        <v>82</v>
      </c>
      <c r="H19" s="35" t="s">
        <v>30</v>
      </c>
      <c r="I19" s="21" t="s">
        <v>119</v>
      </c>
      <c r="J19" s="14" t="s">
        <v>98</v>
      </c>
      <c r="K19" s="42" t="s">
        <v>170</v>
      </c>
      <c r="L19" s="35" t="s">
        <v>163</v>
      </c>
      <c r="M19" s="44" t="s">
        <v>146</v>
      </c>
      <c r="N19" s="44" t="s">
        <v>147</v>
      </c>
      <c r="O19" s="42" t="s">
        <v>180</v>
      </c>
      <c r="P19" s="14" t="s">
        <v>122</v>
      </c>
      <c r="Q19" s="35">
        <v>2018</v>
      </c>
      <c r="R19" s="36">
        <v>6.42</v>
      </c>
      <c r="S19" s="17" t="s">
        <v>121</v>
      </c>
      <c r="T19" s="17" t="s">
        <v>121</v>
      </c>
      <c r="U19" s="36">
        <v>9.9499999999999993</v>
      </c>
      <c r="V19" s="17" t="s">
        <v>121</v>
      </c>
      <c r="W19" s="17" t="s">
        <v>121</v>
      </c>
      <c r="X19" s="30">
        <v>1.95</v>
      </c>
      <c r="Y19" s="30">
        <f t="shared" si="0"/>
        <v>-126.628895184136</v>
      </c>
    </row>
    <row r="20" spans="2:25" ht="70.5" customHeight="1" x14ac:dyDescent="0.25">
      <c r="B20" s="28" t="s">
        <v>39</v>
      </c>
      <c r="C20" s="12" t="s">
        <v>47</v>
      </c>
      <c r="D20" s="9" t="s">
        <v>66</v>
      </c>
      <c r="E20" s="14" t="s">
        <v>71</v>
      </c>
      <c r="F20" s="21" t="s">
        <v>109</v>
      </c>
      <c r="G20" s="12" t="s">
        <v>83</v>
      </c>
      <c r="H20" s="35" t="s">
        <v>30</v>
      </c>
      <c r="I20" s="21" t="s">
        <v>120</v>
      </c>
      <c r="J20" s="14" t="s">
        <v>99</v>
      </c>
      <c r="K20" s="42" t="s">
        <v>171</v>
      </c>
      <c r="L20" s="35" t="s">
        <v>163</v>
      </c>
      <c r="M20" s="44" t="s">
        <v>148</v>
      </c>
      <c r="N20" s="44" t="s">
        <v>149</v>
      </c>
      <c r="O20" s="42" t="s">
        <v>181</v>
      </c>
      <c r="P20" s="14" t="s">
        <v>128</v>
      </c>
      <c r="Q20" s="35">
        <v>2020</v>
      </c>
      <c r="R20" s="36">
        <v>12</v>
      </c>
      <c r="S20" s="17" t="s">
        <v>121</v>
      </c>
      <c r="T20" s="17" t="s">
        <v>121</v>
      </c>
      <c r="U20" s="36">
        <v>10</v>
      </c>
      <c r="V20" s="17" t="s">
        <v>121</v>
      </c>
      <c r="W20" s="17" t="s">
        <v>121</v>
      </c>
      <c r="X20" s="55" t="s">
        <v>172</v>
      </c>
      <c r="Y20" s="53" t="e">
        <f t="shared" si="0"/>
        <v>#VALUE!</v>
      </c>
    </row>
    <row r="21" spans="2:25" ht="15.75" x14ac:dyDescent="0.25">
      <c r="B21" s="58" t="s">
        <v>187</v>
      </c>
      <c r="K21" s="48"/>
      <c r="L21" s="48"/>
    </row>
    <row r="22" spans="2:25" ht="54" customHeight="1" x14ac:dyDescent="0.25">
      <c r="B22" s="59" t="s">
        <v>153</v>
      </c>
      <c r="C22" s="59"/>
      <c r="D22" s="59"/>
      <c r="E22" s="59"/>
      <c r="F22" s="59"/>
      <c r="G22" s="59"/>
      <c r="H22" s="59"/>
      <c r="I22" s="59"/>
      <c r="J22" s="59"/>
      <c r="K22" s="48"/>
      <c r="L22" s="48"/>
    </row>
    <row r="23" spans="2:25" ht="45.75" customHeight="1" x14ac:dyDescent="0.25">
      <c r="B23" s="76" t="s">
        <v>154</v>
      </c>
      <c r="C23" s="76"/>
      <c r="D23" s="76"/>
      <c r="E23" s="76"/>
      <c r="F23" s="76"/>
      <c r="G23" s="76"/>
      <c r="H23" s="76"/>
      <c r="I23" s="76"/>
      <c r="J23" s="76"/>
      <c r="K23" s="47"/>
      <c r="L23" s="47"/>
    </row>
    <row r="24" spans="2:25" ht="45.75" customHeight="1" x14ac:dyDescent="0.25">
      <c r="B24" s="76" t="s">
        <v>174</v>
      </c>
      <c r="C24" s="76"/>
      <c r="D24" s="76"/>
      <c r="E24" s="76"/>
      <c r="F24" s="76"/>
      <c r="G24" s="76"/>
      <c r="H24" s="76"/>
      <c r="I24" s="76"/>
      <c r="J24" s="76"/>
      <c r="K24" s="47"/>
      <c r="L24" s="47"/>
    </row>
    <row r="25" spans="2:25" ht="50.25" customHeight="1" x14ac:dyDescent="0.25">
      <c r="B25" s="76" t="s">
        <v>173</v>
      </c>
      <c r="C25" s="76"/>
      <c r="D25" s="76"/>
      <c r="E25" s="76"/>
      <c r="F25" s="76"/>
      <c r="G25" s="76"/>
      <c r="H25" s="76"/>
      <c r="I25" s="76"/>
      <c r="J25" s="76"/>
      <c r="K25" s="47"/>
      <c r="L25" s="47"/>
    </row>
  </sheetData>
  <mergeCells count="15">
    <mergeCell ref="B22:J22"/>
    <mergeCell ref="B23:J23"/>
    <mergeCell ref="B25:J25"/>
    <mergeCell ref="Y7:Y8"/>
    <mergeCell ref="S7:U7"/>
    <mergeCell ref="V7:X7"/>
    <mergeCell ref="B7:C7"/>
    <mergeCell ref="Q7:R7"/>
    <mergeCell ref="D7:E7"/>
    <mergeCell ref="F7:G7"/>
    <mergeCell ref="H7:H8"/>
    <mergeCell ref="P7:P8"/>
    <mergeCell ref="B24:J24"/>
    <mergeCell ref="I7:L7"/>
    <mergeCell ref="M7:O7"/>
  </mergeCells>
  <phoneticPr fontId="3"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Objetivos prioritarios</vt:lpstr>
      <vt:lpstr>Servicios</vt:lpstr>
      <vt:lpstr>'Objetivos prioritarios'!Área_de_impresión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DNSE</dc:creator>
  <cp:lastModifiedBy>Joel Percy Mitacc Alca</cp:lastModifiedBy>
  <dcterms:created xsi:type="dcterms:W3CDTF">2021-05-06T16:10:06Z</dcterms:created>
  <dcterms:modified xsi:type="dcterms:W3CDTF">2022-06-01T14:03:00Z</dcterms:modified>
</cp:coreProperties>
</file>